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uka\Downloads\"/>
    </mc:Choice>
  </mc:AlternateContent>
  <xr:revisionPtr revIDLastSave="0" documentId="13_ncr:1_{EAE6D220-3E7A-4BBE-A6A9-7545437AFE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OLE_LINK3" localSheetId="0">Sheet1!$A$7</definedName>
    <definedName name="OLE_LINK6" localSheetId="0">Sheet1!$A$515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9" i="1" l="1"/>
  <c r="A396" i="1"/>
  <c r="D635" i="1" l="1"/>
  <c r="D595" i="1"/>
  <c r="D358" i="1"/>
  <c r="D495" i="1"/>
  <c r="C495" i="1"/>
  <c r="D491" i="1" l="1"/>
  <c r="C491" i="1"/>
  <c r="D488" i="1"/>
  <c r="C488" i="1"/>
  <c r="D485" i="1"/>
  <c r="C485" i="1"/>
  <c r="D482" i="1"/>
  <c r="C482" i="1"/>
  <c r="D478" i="1"/>
  <c r="C478" i="1"/>
  <c r="D475" i="1"/>
  <c r="C475" i="1"/>
  <c r="D471" i="1"/>
  <c r="C471" i="1"/>
  <c r="D467" i="1"/>
  <c r="D462" i="1"/>
  <c r="C462" i="1"/>
  <c r="D457" i="1"/>
  <c r="C457" i="1"/>
  <c r="D453" i="1" l="1"/>
  <c r="C453" i="1"/>
  <c r="D451" i="1"/>
  <c r="D450" i="1"/>
  <c r="C450" i="1"/>
  <c r="D447" i="1"/>
  <c r="C447" i="1"/>
  <c r="D444" i="1"/>
  <c r="C444" i="1"/>
  <c r="D441" i="1"/>
  <c r="C441" i="1"/>
  <c r="D438" i="1"/>
  <c r="C438" i="1"/>
  <c r="D435" i="1"/>
  <c r="C435" i="1"/>
  <c r="D432" i="1"/>
  <c r="C432" i="1"/>
  <c r="D429" i="1"/>
  <c r="C429" i="1"/>
  <c r="D426" i="1"/>
  <c r="C426" i="1"/>
  <c r="D423" i="1"/>
  <c r="C423" i="1"/>
  <c r="D419" i="1" l="1"/>
  <c r="A405" i="1" l="1"/>
  <c r="A495" i="1" l="1"/>
  <c r="A482" i="1"/>
  <c r="A467" i="1"/>
  <c r="A485" i="1"/>
  <c r="A491" i="1"/>
  <c r="A478" i="1"/>
  <c r="A475" i="1"/>
  <c r="A471" i="1"/>
  <c r="A488" i="1"/>
  <c r="A462" i="1"/>
  <c r="A457" i="1"/>
  <c r="A453" i="1"/>
  <c r="A447" i="1"/>
  <c r="A441" i="1"/>
  <c r="A435" i="1"/>
  <c r="A429" i="1"/>
  <c r="A423" i="1"/>
  <c r="A414" i="1"/>
  <c r="A450" i="1"/>
  <c r="A444" i="1"/>
  <c r="A438" i="1"/>
  <c r="A432" i="1"/>
  <c r="A426" i="1"/>
  <c r="A409" i="1"/>
  <c r="A419" i="1"/>
  <c r="D406" i="1"/>
  <c r="C405" i="1"/>
  <c r="C419" i="1" s="1"/>
  <c r="D55" i="1"/>
  <c r="D196" i="1" s="1"/>
  <c r="C383" i="1"/>
  <c r="D383" i="1"/>
  <c r="C386" i="1"/>
  <c r="D387" i="1"/>
  <c r="D504" i="1" s="1"/>
  <c r="C645" i="1" s="1"/>
  <c r="C392" i="1"/>
  <c r="D392" i="1"/>
  <c r="C396" i="1"/>
  <c r="D396" i="1"/>
  <c r="C401" i="1"/>
  <c r="D401" i="1"/>
</calcChain>
</file>

<file path=xl/sharedStrings.xml><?xml version="1.0" encoding="utf-8"?>
<sst xmlns="http://schemas.openxmlformats.org/spreadsheetml/2006/main" count="971" uniqueCount="236">
  <si>
    <t>Emri i projektit</t>
  </si>
  <si>
    <t>Komuna e Gostivarit</t>
  </si>
  <si>
    <t>Vlera në Denarë</t>
  </si>
  <si>
    <t>Burimi i financimit</t>
  </si>
  <si>
    <t>L=170m</t>
  </si>
  <si>
    <t>Bloku Urban 11</t>
  </si>
  <si>
    <t>L=200m</t>
  </si>
  <si>
    <t>L=361m</t>
  </si>
  <si>
    <t>L=290m</t>
  </si>
  <si>
    <t>L=271m</t>
  </si>
  <si>
    <t>L=100м</t>
  </si>
  <si>
    <t>L=107m</t>
  </si>
  <si>
    <t>L=96m</t>
  </si>
  <si>
    <t>L=90m</t>
  </si>
  <si>
    <t>L=136m</t>
  </si>
  <si>
    <t>Ministria e transportit dhe lidhjeve /Banka Evropiane për rekonstruim dhe zhvillim</t>
  </si>
  <si>
    <t>L=1.203m</t>
  </si>
  <si>
    <t xml:space="preserve">L=501m </t>
  </si>
  <si>
    <t>L=400</t>
  </si>
  <si>
    <t>L=165m</t>
  </si>
  <si>
    <t>L=150m</t>
  </si>
  <si>
    <t>L=400m</t>
  </si>
  <si>
    <t>L=270m</t>
  </si>
  <si>
    <t>L=130m</t>
  </si>
  <si>
    <t>L=195m</t>
  </si>
  <si>
    <t>ana veriore e shkollës</t>
  </si>
  <si>
    <t>L=435m</t>
  </si>
  <si>
    <t>L=220m</t>
  </si>
  <si>
    <t>L=80m</t>
  </si>
  <si>
    <t>L=313m</t>
  </si>
  <si>
    <t>L=110m</t>
  </si>
  <si>
    <t>Bloku urban 6 – Rruga “3“</t>
  </si>
  <si>
    <t xml:space="preserve">L=617m </t>
  </si>
  <si>
    <t xml:space="preserve">me bekaton L=131,315,70m </t>
  </si>
  <si>
    <t>Infrastrukturë moderne dhe mjedis i pastër</t>
  </si>
  <si>
    <t>Модерна инфраструктура и чиста средина</t>
  </si>
  <si>
    <t>Numri i projekteve</t>
  </si>
  <si>
    <t>Vlera ne Euro</t>
  </si>
  <si>
    <t>Број на проекти</t>
  </si>
  <si>
    <t>Вредност во Денари</t>
  </si>
  <si>
    <t>Вредност во Евра</t>
  </si>
  <si>
    <t>Modernizimi i rrjetit të ujësjellësit dhe kanalizimit</t>
  </si>
  <si>
    <t>Модернизација на мрежата за водоснабдување и канализација</t>
  </si>
  <si>
    <t>GOSTIVAR  /  ГОСТИВАР</t>
  </si>
  <si>
    <t>Komuna e Gostivarit dhe N.P. Komunalec</t>
  </si>
  <si>
    <t>Ministria e ambientit jetësor/ Banka Evropiane për investime</t>
  </si>
  <si>
    <t>N.P. Komunalec dhe Komuna e Gostivarit</t>
  </si>
  <si>
    <t>Banka Evropiane për Investim / Ministria e Transportit</t>
  </si>
  <si>
    <t>KFW - SECO</t>
  </si>
  <si>
    <t>Arsim me cilësi të lartë</t>
  </si>
  <si>
    <t>Висококвалитетно образование</t>
  </si>
  <si>
    <t>GOSTIVAR / ГОСТИВАР</t>
  </si>
  <si>
    <t>MASH-Komuna e Gostivarit</t>
  </si>
  <si>
    <t>2.000,000.00</t>
  </si>
  <si>
    <t>5.800,000.00</t>
  </si>
  <si>
    <t>3.100,000.00</t>
  </si>
  <si>
    <t>1.500,000,00</t>
  </si>
  <si>
    <t>3.500,00.00</t>
  </si>
  <si>
    <t>3.000.000,00</t>
  </si>
  <si>
    <t xml:space="preserve">6.000,000.00 </t>
  </si>
  <si>
    <t>8.200,000.00</t>
  </si>
  <si>
    <t>31.636,336.00</t>
  </si>
  <si>
    <t>2023-2024</t>
  </si>
  <si>
    <t xml:space="preserve">17.000,000.00 </t>
  </si>
  <si>
    <t>L=20m</t>
  </si>
  <si>
    <t>L=15m</t>
  </si>
  <si>
    <t xml:space="preserve">10.000,000.00 </t>
  </si>
  <si>
    <t xml:space="preserve">Blok 9 Rr. Mara Ugrinova - 70m1 </t>
  </si>
  <si>
    <t xml:space="preserve">1.800,000.00 </t>
  </si>
  <si>
    <t xml:space="preserve">4.000,000.00 </t>
  </si>
  <si>
    <t xml:space="preserve">500.000.00 </t>
  </si>
  <si>
    <t>4.300,000.00</t>
  </si>
  <si>
    <t>6.000,000.00</t>
  </si>
  <si>
    <t>10.000,000.00</t>
  </si>
  <si>
    <t>4.000,000.00</t>
  </si>
  <si>
    <t xml:space="preserve">1.000,000.00 </t>
  </si>
  <si>
    <t>111.000.00</t>
  </si>
  <si>
    <t>4.900.000.00</t>
  </si>
  <si>
    <t xml:space="preserve">9.000,000.00 </t>
  </si>
  <si>
    <t xml:space="preserve">2.000.000.00 </t>
  </si>
  <si>
    <t>2023-2023</t>
  </si>
  <si>
    <t>2023 - 2024</t>
  </si>
  <si>
    <t>2023-2026</t>
  </si>
  <si>
    <t>2023 - 2025</t>
  </si>
  <si>
    <t xml:space="preserve">Nr./Бр. </t>
  </si>
  <si>
    <t>Nr./Бр. .</t>
  </si>
  <si>
    <t>Emri i projektit/Назив на проектот</t>
  </si>
  <si>
    <t>Vlera totale/Вкупна вредност</t>
  </si>
  <si>
    <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PROGRAMI ZHVILLIMOR/РАЗВОЈНА ПРОГРАМА 2023 </t>
    </r>
  </si>
  <si>
    <t>RIkonstruktimi i rrugës Beliçica, RIkonstruktimi i rrugës, trotuareve, kanalizimi fekal dhe atmosferik dhe rrjeti i ri i ujësjellësit / Реконструкција на улица Беличица, Реконструкција на улица, тортоари , фекална канализација и нова водоводна мрежа</t>
  </si>
  <si>
    <t>RIkonstruktimi i Bulevarit “Goce Delçev” rrethrotullimi nga Shtëpia e kulturës deri te Stacioni i autobusëve / Реконструкција на булеварот „Гоце Делчев“, кружниот тек од Дом на култура до Автобуска станица</t>
  </si>
  <si>
    <t>RIkonstruktimi i rrugës “Ilindenska” nga ish-Mulliri deri në daljen në rrugën magjistrale – autostradën Gostivar –Tetovë  / Рeконструкција на ул/ „Илинденска“ од поранешен Млин до излез на магистрален пат - автопат Гостивар - Тетово</t>
  </si>
  <si>
    <r>
      <t>Vlera në Denarë/Износ во денари</t>
    </r>
    <r>
      <rPr>
        <i/>
        <sz val="11"/>
        <color theme="1"/>
        <rFont val="Calibri"/>
        <family val="2"/>
        <scheme val="minor"/>
      </rPr>
      <t xml:space="preserve"> </t>
    </r>
  </si>
  <si>
    <t>Vlera në Denarë/Износ во денари</t>
  </si>
  <si>
    <t>Vlera në DenarëИзнос во денари</t>
  </si>
  <si>
    <t>/Износ во денари</t>
  </si>
  <si>
    <t>Afati i realizimit/Рок на реализација</t>
  </si>
  <si>
    <t>Burimi i financimit/Извор на финансирање</t>
  </si>
  <si>
    <t>Komuna e Gostivarit/Oпштина Гостивар</t>
  </si>
  <si>
    <t>Komuna e Gostivarit/Oпштина Гостивар – Banka Botërore/Светска банка</t>
  </si>
  <si>
    <t xml:space="preserve"> Komuna e Gostivarit/Oпштина Гостивар</t>
  </si>
  <si>
    <t>Ministria e Transportit/Banka  Evropiane për rekonstruim dhe zhvillim = Министерство за транспорт/Европска банка за обнова и развој</t>
  </si>
  <si>
    <t>Ministria e Transportit/Banka  Evropiane për rekonstruim dhe zhvillim - Министерство за транспорт/Европска банка за обнова и развој</t>
  </si>
  <si>
    <t>Ministria e Transportit/Ndërmarrja publike për rrugë shtetërore - Министерство за транспорт/Јавно претпријатие за државни патишта</t>
  </si>
  <si>
    <t>Ministria e Transportit/Komuna e Gostivarit - Министерство за транспорт/Општина Гостивар</t>
  </si>
  <si>
    <t>Ministria e ambientit jetësor/ Banka Evropiane për investime - Министерство за животна средина/ Европска инвестициска банка -</t>
  </si>
  <si>
    <t>Ndërtimi i rrugës lokale / Изградба на локален пат</t>
  </si>
  <si>
    <t>“Depoja e mallrave  nga Ako Gradba – Çajlë”  realizim 2023 - „Стоков магацин од Ако Градба - Чајле“ реализиран во 2023 година</t>
  </si>
  <si>
    <t>RIkonstruktimi i rrugës APJ, nga Qendra deri në Bulevardin Braqa Ginoski - Реконструкција на улица ЈНА, од Центар до булеварот Браќа Гиноски</t>
  </si>
  <si>
    <t>RIkonstruktimi i trotuareve në qendër të qytetit (nga qendra drejt APJ, bul.B.Gjinoski, M.Ç.Filiposki, Borçe Jovanoski)  - Реконструкција на тротоари во центарот на градот (од центарот кон ЈНА, бул. Б. Ѓиноски, М. Ч. Филипоски, Борче Јованоски)</t>
  </si>
  <si>
    <t>Ndërtimi i trotuareve nga qendra (kisha) deri te Vitamin Aga - Изградба на тротоари од центар (црква) до Витамин Ага</t>
  </si>
  <si>
    <t>Rikonstruktimi dhe asfaltimi i rrugës në Lagjen Lajthia - Реконструкција и асфалтирање на улицаво нас. Леска</t>
  </si>
  <si>
    <t>Rehabilitimi i rrugës ekzistuese Debresh-Zdunjë - Рехабилитација на постојниот пат Дебреш-Здуње</t>
  </si>
  <si>
    <t>Asfaltimi i rrugës në fshatin Forinë - Асфалтирање на улица во село Форина</t>
  </si>
  <si>
    <t>Rehabilitimi dhe asfaltimi i rrugës ekzistuese në lagjen Hekurudha (Bloku Urban 32) - 
Санација и асфалтирање на постојна улица во населба Железничка (Урбан блок 32)</t>
  </si>
  <si>
    <t>Asfaltimi i rrugës në lagjen Hekurudha (Bloku urban 32) 0 Асфалтирање на улица во нас. Железничка (урбан блок 32)</t>
  </si>
  <si>
    <t>Rekonstruimi dhe asfaltimi i rrugës Borçe Jovanoski (qendër) - Реконструкција и асфалтирање на улица Борче Јованоски (центар)</t>
  </si>
  <si>
    <t>Rekonstruimi dhe asfaltimi i rrugës Leningradska -
Реконструкција и асфалтирање на улица Ленинградска</t>
  </si>
  <si>
    <t>Rehabilitimi i rrugës ekzistuese Drage Todoroski – lagja –Lajthia L=200m / Рехабилитација на псотојна ул, Драге Тодорсоки L=200m</t>
  </si>
  <si>
    <t>Asfaltimi i rrugës së re të proјektuar në zonën e 7 (Bloku urban 23) / Асфалтирање на новопроектирана улица во ‘ма Зона (УБ 23)</t>
  </si>
  <si>
    <t>Rehabilitimi i rrugës ekzistuese Gavre Lazareski  / Рехгабилитација на постојн а улица Гравре Лазарески</t>
  </si>
  <si>
    <t>Rehabilitimi i krahut të rrugës Gavre Lazareski / Реахбилитација на крак на улица Гавре Лазарески</t>
  </si>
  <si>
    <t>Rehabilitimi i rrugës në fshatin Reçan / Рехабилитација на улица во с. Речане</t>
  </si>
  <si>
    <t>Vazhdimi i rrugës me bekatonka – Boge Veljanoski / Продолжувањ ена улица со бекатонки</t>
  </si>
  <si>
    <t>Rikonstruim i trotuarëve dhe asfaltim i rr. Ivo Lola Ribar deri te rr. Beliçica/Реконструкција на торотари и асфалтирање на ул. Иво Лола Рибар</t>
  </si>
  <si>
    <t>Rikonstruim i rr. Pançe Poposki (prej rr. Beliçica deri në lidhje me rr. Strahinja Simonoski) / Реконструкција на ул. Панче Попоски (од ул. Беличица до врската со ул. Страхиења Симоноски</t>
  </si>
  <si>
    <t>Rikonstruim i rrugës prej fshatit Banjicë e E. deri në fshatin Banjicë e P. / Реконструкција на улица од Горна Бањица до Долна Бањица</t>
  </si>
  <si>
    <t>Sanimi dhe rekonstruimi i rrugës kryesore në fshatin Zdunjë  / Санирање на главната улица во с. Здуње</t>
  </si>
  <si>
    <t>Ndërtimi i trotuarit paraprakisht duke vendosur përroin në gypat PVC në fshatin Raven (fabrikaSera deri në HEC Raven) 2km/ Изградба на торотоар претходно ставајќи го потокот во цевки ПВЦ во с. Равен</t>
  </si>
  <si>
    <t>Ndërtim i rrugës në fshatin Turçan /Изградба на улица во с. Беловиште</t>
  </si>
  <si>
    <t>Rekonstruimi dhe asfaltimi i rrugës në hyrje të fshatit Strajan / Реконструкција  и асфалтирање на улица во влезот на с. Страјане</t>
  </si>
  <si>
    <t>Rekonstruim i një pjese të shëtitores në qendër të qytetit / Реконструкција на дел од шеталиштето во центарот на градот</t>
  </si>
  <si>
    <t>Ndërtimi i rrugës në fshatin Rrugën për në Teqe (Vërtok) / Изградба на улица во с. Вруток Пат за Теќе</t>
  </si>
  <si>
    <t xml:space="preserve">Rikonstruktim i rrugës në Maleardi (varrezat e vjetra të qytetit) / Реконструкција на улица во Малкеарди </t>
  </si>
  <si>
    <t>Rregullimi parter i shëtitores pranë lumit Vardar (ana e majtë) / Партерно уредување на шеталиштето кај Вардар (лева страна)</t>
  </si>
  <si>
    <t>Ndërtimi i rrugës në lagjen Pitarnica / Изградба на улица во нас.Питарница</t>
  </si>
  <si>
    <t>Ndërtimi i rrugës së re të projektuar në fshatin Llakavicë / Изградба на новопреоктирана улица во с. Лакавица</t>
  </si>
  <si>
    <t>Asfaltimi i rrugës Turçan i vogël – Turçan i madh Асфалтирање на улица - Големо Турчане</t>
  </si>
  <si>
    <t xml:space="preserve">Asfaltimi i rrugëve në blokun urban 9 tek banesat e reja kolektive (ish thertorja / Асфалтирање на улица во УБ 9 кај колективните згради (пораншна Кланица) </t>
  </si>
  <si>
    <t>Asfaltimi i rrugës në Lagjen Hekurudha Boge Veljanoski  Bloku urban 34 / Асфалтирање на улица во нас. Железничка Боге Влејаноски</t>
  </si>
  <si>
    <t xml:space="preserve">Ndërtimi i rrugës së re të projektuar në fshatin Forinë / Изградба на новопроектирана улица во с. Форино </t>
  </si>
  <si>
    <t xml:space="preserve">Asfaltimi i rrugës në fshatin Balindoll / Асфалтирање на улица во с. Балиндол </t>
  </si>
  <si>
    <t>Ndërtimi i rrugës në Lagjen Fazaneria 2 (Grudajca) Изградба на улица во нас. Фазанерија 2 (Грудајца)</t>
  </si>
  <si>
    <t xml:space="preserve">Ndërtimi i rrugës me bekaton pllaka në fshatin Çajlë / Уредување на улица со бекатонки во Чајле </t>
  </si>
  <si>
    <t>Rehabilitimi i rrugës përreth sh.f. Goce Delçev, / Рехабилитација на улица покрај ОУ Г. Делчев</t>
  </si>
  <si>
    <t>Rekonstruimi dhe Asfaltimi i rrugës KEJ Vardar 2 Реконстркукција и асфалтирање на улица Кеј Вардар</t>
  </si>
  <si>
    <t>Ndërtimi i rrugës me pllaka bekatoni në fshatin Llakavicë / Санирање на улица со бекатонки во с. Лакавица</t>
  </si>
  <si>
    <t xml:space="preserve">Sanimi dhe rregullimi i trotuareve, gropave goditëse në Gostivar / Санирање и уредување на тротоари, уддарни дупки во Гостивар </t>
  </si>
  <si>
    <t>Ndërtimi i rrugicave në fshatin Raven /Изградба на улици во с. Равен</t>
  </si>
  <si>
    <t>Ndërtimi i rrugicave lokale në fshatin Vërtok / Изградба на улици во с. Вруток</t>
  </si>
  <si>
    <t>Rekonstruimi dhe zgjerimi i rrugës Boge Veljanoski / Реконструкција  и проширување на ул. Боге Велјаноски</t>
  </si>
  <si>
    <t>Ndërtimi i krahut të rrugës 3/10 në blokun urban 19 / Изградба на крак на улица 3/10 УБ 19</t>
  </si>
  <si>
    <t>Rekonstruimi dhe asfaltimi i rrugës Sedek Kostoski –Semaforë-Peshtera / Реконструкција и асфалтирање на ул. Седек Костоски - Семафори - Печтера</t>
  </si>
  <si>
    <t xml:space="preserve">Rekonstruimi dhe asfaltimi i rrugës APJ (nga semaforët- Makpetrol deri tek semaforët në rrugën Magjistrale) ./ Реконструкција и асфалтирање на ул. ЈНА (од семафори Макпетрол до семафори магистрална улица </t>
  </si>
  <si>
    <t>Asfaltimi i rrugës në lagjen Keramidnica / Асфалтирање на улица Керамидница</t>
  </si>
  <si>
    <t>Asfatimi i rrugës në fshatin Çajlë / Асфалтирањ ена улица во с. Чајле</t>
  </si>
  <si>
    <t>Ndërtimi dhe asfaltimi i rrugës së re –krahu 18 Nëntori / Изградба и асфалтирање на нова улица - крак 18 Ноември</t>
  </si>
  <si>
    <t>Ndërtimi i rrugës së re të projektuar në blokun urban 21 . Изградба на новопороектирана улица во УБ 21</t>
  </si>
  <si>
    <t>Ndërtimi i rrugëve lokale në fshatin Balindoll Изгадба на лоакални патишта во с. Балиндол</t>
  </si>
  <si>
    <t>Ndërtimi i rrugëve në fshatin Simnicë / Изградба на улици во с. Симница</t>
  </si>
  <si>
    <t>Rregullimi Hortikulturor, sistemi i ndriçimit publik si dhe vendosja e pajisjeve urbane në Parkun e madh të qytetit / Хортикултурно уредување, систем ан јавно осветлување и поосатвување ба урбана опрема во Големиот градски парк</t>
  </si>
  <si>
    <t>Rekonstruimi dhe asfaltimi i rrugës në lagjen Hekurudha -Bloku urban 8  / Реконструкција и асфалтирање на улица во нас. Железничка УБ 8</t>
  </si>
  <si>
    <t xml:space="preserve">Rehabilitimi i rrugës Nikola Tesla (700 metra) / Рехабилитација на ул. Никола Тесла (700 м) </t>
  </si>
  <si>
    <t>Rehabilitimi i rrugë Mara Ugrinovska (500 metra) / Рехабилитација на ул. Мара Угриноска (500м)</t>
  </si>
  <si>
    <t>Rehabilitimi i rrugës kryesore në v.q. Cigllana me ndërtimin e trotoarit dhe murit mbrojtës (450 metra) / Рехабилитација на главна улица во мв Циглана со изгадба на тротоари и заштитен ѕид (450м)</t>
  </si>
  <si>
    <t>Ndërtimi i rrugicave në fshatin Tumçevishtë  / Изградба на улици во с. Тумчевиште</t>
  </si>
  <si>
    <t xml:space="preserve">Nëdrtimi i kanalizimit Fekal në Ciglana 1 / Изградба на фекална канализација во Циглана 1 </t>
  </si>
  <si>
    <t>Ndërtimi i rrugës deri në Manastirin Shën Rilindja e Krishtit në lagjen Ciglana (250 metra) Изградба на улица до Манастирот Христово Воскресение во нас. Циглана (250м)</t>
  </si>
  <si>
    <t>Asfaltimi i rr.Momir Markoski (300 metra) / Асфалтирање на ул. Момир Маркоски (300м)</t>
  </si>
  <si>
    <t>Asfaltimi i rrugës Branko Stanoeviq (100m) / Асфалтирање на ул. Бранко Станоевиќ (100м)</t>
  </si>
  <si>
    <t>Asfaltimi i rrugës Adi Gashi  / Асфалтирање на ул. Ади Гаши</t>
  </si>
  <si>
    <t xml:space="preserve">Rekonstruimi i fasadave të banesa më të vjetra kolektive (fasada me stiropor) / Реконструкција на фасадите на постарите колектвини згради (фасади со стиропор) </t>
  </si>
  <si>
    <t>Rregullimi i parkut me lojëra dhe ulëse në lagjen Mara Ugrinova /Уредување на паркот со игри и седишта во населба Мара Угринова</t>
  </si>
  <si>
    <t>Rregullimi i trotuarëve në rrugën kryesore prej varezave të fshatit Debresh në drejtim të lagjes Mllaki / Уредување на тротоарите на главниот пат од горбиштата на село Дебреш во правец на нас. Млаки.</t>
  </si>
  <si>
    <t>Regullimi i bazenit ( vendosje e filtrit) në ujësjellsin në pjesën e sipërme të fshatit i cili gjatë rreshjeve atmosferike uji nuk është i përdorshëm për shkak të truallit që mbartë uji në fshatin Debresh / Уредување на базенот (поставување на филтер) во водоводот во горниот дел на селото, кој при врнежи од дожд, водата не е употреблива поради земјиштето кое ја носи водата во село Дебреше.</t>
  </si>
  <si>
    <t>Ndërtimi i kanalizimit për ujërat fekal prej Xhamis së re në drejtim të fshatit Zubovcë përgjatë rrugës Gostivar – Vrapçisht / Изградба на канализација за отпадни води од новата Џамија во правец на село Зубовце покрај патот Гостивар - Врапчиште</t>
  </si>
  <si>
    <t>Adaptimi i qasjes në trotuare dhe në rrugë të ndryshme të qytetit për personat me nevoja të veçanta / Приспособување на пристап до тротоари и разни улици во градот за лица со посебни потреби</t>
  </si>
  <si>
    <t>Rekonstruimi i rrugës Beogradska / Реконструкција на ул. Београдска</t>
  </si>
  <si>
    <t>Rekonstruimi dhe asfaltimi i rrugës APJ (udhëkryqi Bulevar Braqa Ginoski deri tek semaforët në rrugën Magjistrale Gostivar-Ohër) / Реконструкција и асфалтирање на ул. ЈНА (раскрсница Бул. Браќа Ѓиноски до семафори на автопат Гостивар-Охрид)</t>
  </si>
  <si>
    <t>Ndërtimi i rrugës ne lagjen Tullana me pllaka bekatoni / Изградба на ул. во населба Циглана со бекатонки</t>
  </si>
  <si>
    <t>Ndërtimi i rrugicave ne fshatin Zdunjë ne gjatësi prej 600 m / Изградба на улиици во село Здуње во должина од 600 м</t>
  </si>
  <si>
    <t>Ndertimi i rrugës ne fshatin Tërnov 585 m1 / Изградба на улица во с. Трново 585 м</t>
  </si>
  <si>
    <t>Ndertimi i rrugës në lagjen Grudajca ( varezat e reja të Romëve) gjatësia 575 m1 / Изградба на улица во нас. Грудајца (стари гробишта) должина 575м</t>
  </si>
  <si>
    <t>Ndërtimi i rrugës ne fshatin Forinë 190 m1 / Изградба на улица во с. Форино 190 м</t>
  </si>
  <si>
    <t>Ndërtimi i rrugës ne fshatin Çegran 370 m1/ Изгрдба на улица во Чегране 370м</t>
  </si>
  <si>
    <t>Ndërtimi i rrugës me kanalizim ujsjellës dhe ndriçim fshatin bellovisht  520 m1 / Изградба на улица со канализација и осветлување во Беловиште 520 м</t>
  </si>
  <si>
    <t xml:space="preserve">Ndërtimi i murit mbajtës në fshatin Sërmnovë / Изградба на потопорен ѕид во Србиново </t>
  </si>
  <si>
    <t>Ndërtimi i murit mbajtës në fshatin Sërmnovë / Изградба на потпореб ѕид во Србиново</t>
  </si>
  <si>
    <t>Ndërtimi i murit mbrojtës përgjat shtratit të lumit Jaork në fshatin Forinë  - 400m1  . Изградба на заштитен ѕид покрај коритото на реката Јахорка во село ФоринО - 400м1</t>
  </si>
  <si>
    <t>Rehabilitim i Rr. Boris Kidriç prej te kisha deri te rrethi perpara Brionit - 500  m1 / Рехабилитација на ул. Борис Кидриќ од црквата до кружниот тек пред Бриони - 500 м1</t>
  </si>
  <si>
    <t>Rehabilitim i Rrugicave në fshatin Tërnovë si dhe regullimin e ujit te pijshëm  / Рехабилитација на улици во село Трново, како и уредување на водата за пиење</t>
  </si>
  <si>
    <t>Rehabilitim i Rrugës në  fshatin Padalisht te mahalla Granavec / Рехабилитицаија на улица во с. Падалиште во нас, Граванец</t>
  </si>
  <si>
    <t xml:space="preserve">Rehabilitim i Rrugës për në fshat në fshatin Llakavic  si dhe regullimin e ujit te pijshëm/ Рехабилитација на улица за село Лакавица како и уредување на водата за пиење  </t>
  </si>
  <si>
    <t>Asfaltimi i rruges Boris Kidriç ( prej te kisha deri te Rethi afer qendrës së vjetër tregëtare)  - 400 m1  / Асфалтирање на улица Борис Кидрич (од црквата до кружниот тек кај стариот трговски центар) - 400 м1</t>
  </si>
  <si>
    <r>
      <t xml:space="preserve">Ndërtimi i një rrugice në ВU 9  Rr. Mara Ugrinova - 70m1 </t>
    </r>
    <r>
      <rPr>
        <b/>
        <sz val="11"/>
        <color theme="9"/>
        <rFont val="Calibri"/>
        <family val="2"/>
        <charset val="204"/>
        <scheme val="minor"/>
      </rPr>
      <t>Изградба на улица во УБ. 9 ул. Мара Угринова - 70м1</t>
    </r>
  </si>
  <si>
    <t>Ndërtimi i një rrugice në БU 8  Rr. Sedek Kostoski - 210 m1  Изградба на улица во УБ 9 ул. Сдеке Костоски - 210м1</t>
  </si>
  <si>
    <t>Ndërtimi i një rrugice në ВU 22  Zona e 7  - 200 m1 / Изградба на улица во УБ 22 Седма зона - 200 м</t>
  </si>
  <si>
    <t>Ndërtimi i një rrugice në UB. Blok 23  Zona e 7  - 170 m1  / Изградба на улица во УБ 23 Седма зона - 170 м</t>
  </si>
  <si>
    <t>Ndërtimi i një rrugice në Lagjen Dutlok - 180 m1  / Изградба на улица во нас. Дутлок - 170 м</t>
  </si>
  <si>
    <t>Ndërtimi i një rrugice në UB. Blok 23  Zona e 7   - 210 m1 /  Изградба на улица во УБ 23 Седма зона - 210 м</t>
  </si>
  <si>
    <t>(Ekpropriim i trotoarit ne rrugen 137  - 250 m1 / Експропријација на тортоар во ул. 137 - 250 м)</t>
  </si>
  <si>
    <t xml:space="preserve"> Ndërtimi i një rrugice në UB. Blok 23  Zona e 7   - 210 m1 /  Изградба на улица во УБ 23 Седма зона - 210 м</t>
  </si>
  <si>
    <t>Ndërtimi i një rrugice në UB. Blok 24  Zona e 7   - 200 m1 / Изградба на улица во УБ 24 Седма зона - 200 м</t>
  </si>
  <si>
    <t>Rinovimi I oborit të shkolles, regullimi i terenit sportiv  në fshatin Turçan i Madh / Уредување на дворот на училиштето, уредување на спортскиот терен во с. Големо Турчане</t>
  </si>
  <si>
    <t>ShF”Bashkimi”Gostivar / ОУ Единство Гостивар</t>
  </si>
  <si>
    <t>Rregullimi i nyejve sanitare, dyshemeve dhe dritareve  / Уредување на санитарни јазли, подови и прозорци</t>
  </si>
  <si>
    <t>Rinovimi I shkolles, ndërimi i dritareve, dyerve, rregullimi i oborit te shkollës, në fshatin Simnicë / Реновирање на училиштето, замена на прозори, врати, уредување на училишниот двор, во село Симница</t>
  </si>
  <si>
    <t>Ndërrimi i dyerve dhe dritareve, lyerje, furnizimi i mjeteve mësimore në Sh.F. Çajla / Замена на врати и прозори, бојадисување, набавка на наставни средства во ОУ Чајла</t>
  </si>
  <si>
    <t xml:space="preserve">Ndërrimi i dyerve dhe fasada  në Sh.M.K. Gostivar / Замена на прозорци и фасада во СОУ Гостивар </t>
  </si>
  <si>
    <t>Salla e sportit në SHMEK-Gostivar / Спортска сала во СОЕУ Гостивар</t>
  </si>
  <si>
    <t>Rregullimi i nyejve sanitare dhe ndërrimi i dyerve ne ShF “Lirija” ne Vertok, regullimi i nyjeve sanitare ne f, sh Raven. Nderrtimi i dyshemese se re me linoleum ne fshatin Recan. Уредување на санитарни јазли и замена на врати во ОУ „Лирија“ во Вруток, уредување на санитарни јазли во ПОУ Равен. Изградба на нов под од линолеум во село Речане.</t>
  </si>
  <si>
    <t>Pastrimi dhe vazhdimi i kanalizimit te rrugës Sllobodan Peposki (vazhdimi i kanalizimit për 6m deri te kanalizimi kryesor të rrugës M.Ç. Filiposki) / Чистење и продолжување на канализација на улица Слободан Пепоски (продолжување на канализација 6м до главна канализација на улица М.Ч. Филипоски)</t>
  </si>
  <si>
    <t>Ndërtimi i ujësjellësit Gostivar - krahu Zdunjë 420 m1 . Изградба на водовод Гостивар - крак Здуње 420м</t>
  </si>
  <si>
    <t>Ndërtimi i ujësjellësit Gostivar - krahu Forinë  860 m1 / Изградба на водовод Гостивар - крак Форино 860 м</t>
  </si>
  <si>
    <t>Ndërtimi i krahëve të kanalizimit fekal për fshatin Çajlë / Изградба на краци на фекална канализација за с. Чајле</t>
  </si>
  <si>
    <t>Projekti Ujë për Gostivarin faza 2 / Проект Вода за Гостивар фаза 2</t>
  </si>
  <si>
    <t xml:space="preserve">Ndërtimi i linjës kryesore të ujësjellësit Vërtok - Gostivar / Изградба на главна водоводна линија Вруток  </t>
  </si>
  <si>
    <t>Furnizim me mjet motorik special të rëndë për bërllok me kapacitet prej 18m3, dhe mjete te lehta transporti dhe mirëmbajtje të higjienës / Набавка на специјално тешко моторно возило за отапдоци со капацитет од 18м3 и лесни транспортни возила и одржување на хигиена</t>
  </si>
  <si>
    <t>Rehabilitim i rezervarëve me dozera klorifikimi për këta fshatra: Forinë, Çegran, Balindoll, Reçan, Vërtok, Simnicë, Gjonovicë e Epërme, Gjonovicë, Sërmnovë, Padalisht, Belovishte, Brodec, Çafa, Llakavicë, Zhelezna Rekë, Tërnovë, Strajan, Jollovcë e Poshtme / Рехабилитација на резервари со дозери за хлорирање за селата: Форино, Чегране, Балиндол, Речане, Вруток, Симница, Горна Ѓоновица, Ѓоновица, Црбинова, Падалиште, Беловиште, Бродец, Ќафа, Лакавица, Железна Река, Терново, Страјане, Долно Јеловце.</t>
  </si>
  <si>
    <t xml:space="preserve">Ndërtimi i kanalizimit fekale dhe atmosferik në Bllokun Urban 21 / Изградба на фекална и атмосферска канализација во Урбан блок 21 </t>
  </si>
  <si>
    <t>Ndërtimi i krahëve plotësueses të rrjetit të kanalizimit ekzistues në territorin e komunës së Gostivarit / Изградба на дополнителни краци на постојната канализациона мрежа на територијата на општина Гостивар</t>
  </si>
  <si>
    <t>Ndërtimi i krahëve të kanalizimit fekal në fshatin Forinë / Изградба на краци на фекална канализација во село Форино</t>
  </si>
  <si>
    <t>Ndërtimi i një rrugice në afërsi te Bul.Braqa Gjinoski   - 130 m1 / Изградба на улица во близина на бул. Браќа Ѓиноски 0 130 м</t>
  </si>
  <si>
    <t>Ndërtimi i një rrugice në afërsi te Bul.Braqa Gjinoski   - 50 m1 / Изградба на улица во близина на бул. Браѓа Ќиноски</t>
  </si>
  <si>
    <t xml:space="preserve">Ndërtimi i një rrugice në Lagjen Dutlok UB. Blok 13 - 60 m1 / Изградба на улица во нас. Дутлок УБ 13 - 60м </t>
  </si>
  <si>
    <t>Rehabilitim  i një rrugice në Lagjen JNA  - 200 m1 / Рехабилитација на улица во нас. ЈНА - 200м</t>
  </si>
  <si>
    <t>Rehabilitim  i një rrugice në Lagjen që lidh JNA  me magjistralën- 300 m1 / Рехабилитација на улица во нас. ЈНА со магистрала 0 300м</t>
  </si>
  <si>
    <t>Ndërtimi i rrugës 16  në  UB. Blok13 100 m1 / Изградба на улица 16 во УБ 13 - 100м</t>
  </si>
  <si>
    <t xml:space="preserve">Ndërtimi   i një rrugice në Lagjen Pitarnica - 150 m1 / Изградба на улица во нас. Питарница </t>
  </si>
  <si>
    <t>Ndërtimi   i një rrugice në Lagjen  18 Nëntori (te stacioni policor)  - 100 m1 - Изградба на улица во нас. 18 Ноември (кај полициска станица)</t>
  </si>
  <si>
    <t>Ndërtimi i rrjetit primar dhe sekondar të kanalizimit fekal në fshatin Çegran / Изградба на примарна и секондарна мрежа на фекална канализација во Чегране</t>
  </si>
  <si>
    <t>Rikonstruktimi dhe ndërtimi i linjës së ujësjellësit nga Fatina në rrugën Beliçica deri te shkolla në fshatin Balindoll / Реконструкција и изградба на водоводна линија од Фатина на улица Беличица до училиштето во село Балиндол</t>
  </si>
  <si>
    <t>Rikonstruktimi dhe ndërtimi i linjës së ujësjellësit në fshatin Debresh / Реконструкција и изградба на водоводма линија во Дебреше</t>
  </si>
  <si>
    <t>Ndërtimi i kanalizimit fekal në fshatin Banjicë  / Изградба на фекална канализација во Бањица</t>
  </si>
  <si>
    <t>Ndërtimi i kanalizimit fekal në fshatin Debresh me stacionin për ujërat e zeza / Изградба на фекална канализација во Дебреше со станица за отпадни води</t>
  </si>
  <si>
    <t xml:space="preserve">Rikonstruktimi dhe realizimi i linjes kryesore të ujësjellësit në fshatin Vërtok nga Stacioni Filtrues deri te puseti kyçës për te Rezervuari / Реконструкција и изградба на главната водоводна линија во село Вруток од Филтер станица до приклучната шахта до резерварот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</si>
</sst>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6"/>
      <color rgb="FF3F3F7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2" fillId="2" borderId="0" xfId="2" applyAlignment="1">
      <alignment horizontal="left"/>
    </xf>
    <xf numFmtId="4" fontId="2" fillId="2" borderId="0" xfId="2" applyNumberFormat="1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5" fontId="1" fillId="0" borderId="0" xfId="1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65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5" fontId="3" fillId="3" borderId="1" xfId="3" applyNumberFormat="1" applyAlignment="1">
      <alignment horizontal="left"/>
    </xf>
    <xf numFmtId="0" fontId="4" fillId="0" borderId="0" xfId="0" applyFont="1"/>
    <xf numFmtId="0" fontId="9" fillId="3" borderId="1" xfId="3" applyFont="1" applyAlignment="1">
      <alignment horizontal="center"/>
    </xf>
    <xf numFmtId="0" fontId="10" fillId="3" borderId="1" xfId="3" applyFont="1"/>
    <xf numFmtId="165" fontId="10" fillId="3" borderId="1" xfId="3" applyNumberFormat="1" applyFont="1" applyAlignment="1">
      <alignment horizontal="left"/>
    </xf>
    <xf numFmtId="165" fontId="11" fillId="0" borderId="0" xfId="0" applyNumberFormat="1" applyFont="1" applyAlignment="1">
      <alignment horizontal="center"/>
    </xf>
    <xf numFmtId="165" fontId="12" fillId="3" borderId="1" xfId="3" applyNumberFormat="1" applyFont="1" applyAlignment="1">
      <alignment horizontal="left"/>
    </xf>
    <xf numFmtId="0" fontId="3" fillId="3" borderId="1" xfId="3"/>
    <xf numFmtId="0" fontId="12" fillId="3" borderId="1" xfId="3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/>
    <xf numFmtId="0" fontId="13" fillId="0" borderId="0" xfId="0" applyFont="1"/>
    <xf numFmtId="0" fontId="0" fillId="0" borderId="0" xfId="0"/>
  </cellXfs>
  <cellStyles count="4">
    <cellStyle name="Currency" xfId="1" builtinId="4"/>
    <cellStyle name="Good" xfId="2" builtinId="26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sel/Downloads/Programa%20Yhvillimore%20E%20KORRIGJUA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9">
          <cell r="C49">
            <v>1300000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7"/>
  <sheetViews>
    <sheetView tabSelected="1" topLeftCell="A628" workbookViewId="0">
      <selection activeCell="C537" sqref="C537"/>
    </sheetView>
  </sheetViews>
  <sheetFormatPr defaultRowHeight="15" x14ac:dyDescent="0.25"/>
  <cols>
    <col min="1" max="1" width="11.85546875" customWidth="1"/>
    <col min="2" max="2" width="36.28515625" customWidth="1"/>
    <col min="3" max="3" width="85" customWidth="1"/>
    <col min="4" max="4" width="31.7109375" style="1" customWidth="1"/>
    <col min="5" max="5" width="32.7109375" style="14" customWidth="1"/>
    <col min="7" max="7" width="11" customWidth="1"/>
  </cols>
  <sheetData>
    <row r="1" spans="1:6" s="30" customFormat="1" ht="18.75" x14ac:dyDescent="0.3">
      <c r="A1" s="29" t="s">
        <v>88</v>
      </c>
    </row>
    <row r="2" spans="1:6" x14ac:dyDescent="0.25">
      <c r="A2" s="20" t="s">
        <v>34</v>
      </c>
      <c r="B2" s="20"/>
    </row>
    <row r="3" spans="1:6" x14ac:dyDescent="0.25">
      <c r="A3" s="20" t="s">
        <v>35</v>
      </c>
      <c r="B3" s="20"/>
    </row>
    <row r="7" spans="1:6" x14ac:dyDescent="0.25">
      <c r="A7" t="s">
        <v>84</v>
      </c>
      <c r="C7" s="18" t="s">
        <v>86</v>
      </c>
      <c r="D7" s="1" t="s">
        <v>92</v>
      </c>
      <c r="E7" s="14" t="s">
        <v>96</v>
      </c>
      <c r="F7" t="s">
        <v>97</v>
      </c>
    </row>
    <row r="8" spans="1:6" ht="45" x14ac:dyDescent="0.25">
      <c r="A8">
        <v>1</v>
      </c>
      <c r="C8" s="11" t="s">
        <v>89</v>
      </c>
      <c r="D8" s="6" t="s">
        <v>61</v>
      </c>
      <c r="E8" s="14">
        <v>2023</v>
      </c>
      <c r="F8" t="s">
        <v>101</v>
      </c>
    </row>
    <row r="10" spans="1:6" x14ac:dyDescent="0.25">
      <c r="D10" s="6"/>
    </row>
    <row r="11" spans="1:6" x14ac:dyDescent="0.25">
      <c r="A11" t="s">
        <v>84</v>
      </c>
      <c r="C11" t="s">
        <v>86</v>
      </c>
      <c r="D11" s="1" t="s">
        <v>93</v>
      </c>
      <c r="E11" s="14" t="s">
        <v>96</v>
      </c>
      <c r="F11" t="s">
        <v>97</v>
      </c>
    </row>
    <row r="12" spans="1:6" ht="45" x14ac:dyDescent="0.25">
      <c r="A12">
        <v>2</v>
      </c>
      <c r="C12" s="11" t="s">
        <v>90</v>
      </c>
      <c r="D12" s="6">
        <v>46824684</v>
      </c>
      <c r="E12" s="26">
        <v>2023</v>
      </c>
      <c r="F12" t="s">
        <v>102</v>
      </c>
    </row>
    <row r="13" spans="1:6" x14ac:dyDescent="0.25">
      <c r="E13" s="26"/>
      <c r="F13" t="s">
        <v>98</v>
      </c>
    </row>
    <row r="14" spans="1:6" x14ac:dyDescent="0.25">
      <c r="E14" s="26"/>
    </row>
    <row r="15" spans="1:6" x14ac:dyDescent="0.25">
      <c r="E15" s="26"/>
    </row>
    <row r="16" spans="1:6" x14ac:dyDescent="0.25">
      <c r="A16" t="s">
        <v>84</v>
      </c>
      <c r="C16" t="s">
        <v>86</v>
      </c>
      <c r="D16" s="1" t="s">
        <v>93</v>
      </c>
      <c r="E16" s="26" t="s">
        <v>96</v>
      </c>
      <c r="F16" t="s">
        <v>97</v>
      </c>
    </row>
    <row r="17" spans="1:6" ht="45" x14ac:dyDescent="0.25">
      <c r="A17">
        <v>3</v>
      </c>
      <c r="C17" s="11" t="s">
        <v>91</v>
      </c>
      <c r="D17" s="6">
        <v>42744486</v>
      </c>
      <c r="E17" s="26">
        <v>2023</v>
      </c>
      <c r="F17" t="s">
        <v>103</v>
      </c>
    </row>
    <row r="18" spans="1:6" x14ac:dyDescent="0.25">
      <c r="E18" s="26"/>
    </row>
    <row r="19" spans="1:6" x14ac:dyDescent="0.25">
      <c r="E19" s="26"/>
    </row>
    <row r="20" spans="1:6" x14ac:dyDescent="0.25">
      <c r="A20" t="s">
        <v>84</v>
      </c>
      <c r="C20" t="s">
        <v>86</v>
      </c>
      <c r="D20" s="1" t="s">
        <v>93</v>
      </c>
      <c r="E20" s="26" t="s">
        <v>96</v>
      </c>
      <c r="F20" t="s">
        <v>97</v>
      </c>
    </row>
    <row r="21" spans="1:6" x14ac:dyDescent="0.25">
      <c r="A21">
        <v>4</v>
      </c>
      <c r="C21" t="s">
        <v>106</v>
      </c>
      <c r="D21" s="6">
        <v>61651814</v>
      </c>
      <c r="E21" s="26">
        <v>2023</v>
      </c>
      <c r="F21" t="s">
        <v>104</v>
      </c>
    </row>
    <row r="22" spans="1:6" x14ac:dyDescent="0.25">
      <c r="C22" s="9" t="s">
        <v>107</v>
      </c>
      <c r="E22" s="26"/>
    </row>
    <row r="25" spans="1:6" x14ac:dyDescent="0.25">
      <c r="A25" t="s">
        <v>84</v>
      </c>
      <c r="C25" t="s">
        <v>86</v>
      </c>
      <c r="D25" s="1" t="s">
        <v>93</v>
      </c>
      <c r="E25" s="14" t="s">
        <v>96</v>
      </c>
      <c r="F25" t="s">
        <v>97</v>
      </c>
    </row>
    <row r="26" spans="1:6" x14ac:dyDescent="0.25">
      <c r="A26">
        <v>5</v>
      </c>
      <c r="C26" s="9" t="s">
        <v>108</v>
      </c>
      <c r="D26" s="6">
        <v>1918242</v>
      </c>
      <c r="E26" s="14">
        <v>2023</v>
      </c>
      <c r="F26" t="s">
        <v>98</v>
      </c>
    </row>
    <row r="27" spans="1:6" x14ac:dyDescent="0.25">
      <c r="C27" t="s">
        <v>4</v>
      </c>
    </row>
    <row r="30" spans="1:6" x14ac:dyDescent="0.25">
      <c r="A30" t="s">
        <v>84</v>
      </c>
      <c r="C30" t="s">
        <v>86</v>
      </c>
      <c r="D30" s="1" t="s">
        <v>93</v>
      </c>
      <c r="E30" s="14" t="s">
        <v>96</v>
      </c>
      <c r="F30" t="s">
        <v>97</v>
      </c>
    </row>
    <row r="31" spans="1:6" ht="45" x14ac:dyDescent="0.25">
      <c r="A31">
        <v>6</v>
      </c>
      <c r="C31" s="11" t="s">
        <v>109</v>
      </c>
      <c r="D31" s="6">
        <v>2150052</v>
      </c>
      <c r="E31" s="14">
        <v>2023</v>
      </c>
      <c r="F31" t="s">
        <v>98</v>
      </c>
    </row>
    <row r="34" spans="1:6" x14ac:dyDescent="0.25">
      <c r="A34" t="s">
        <v>84</v>
      </c>
      <c r="C34" t="s">
        <v>86</v>
      </c>
      <c r="D34" s="1" t="s">
        <v>93</v>
      </c>
      <c r="E34" s="14" t="s">
        <v>96</v>
      </c>
      <c r="F34" t="s">
        <v>97</v>
      </c>
    </row>
    <row r="35" spans="1:6" x14ac:dyDescent="0.25">
      <c r="A35">
        <v>7</v>
      </c>
      <c r="C35" s="9" t="s">
        <v>110</v>
      </c>
      <c r="D35" s="6">
        <v>1200000</v>
      </c>
      <c r="E35" s="14">
        <v>2023</v>
      </c>
      <c r="F35" t="s">
        <v>98</v>
      </c>
    </row>
    <row r="38" spans="1:6" x14ac:dyDescent="0.25">
      <c r="A38" t="s">
        <v>84</v>
      </c>
      <c r="C38" t="s">
        <v>86</v>
      </c>
      <c r="D38" s="1" t="s">
        <v>93</v>
      </c>
      <c r="E38" s="14" t="s">
        <v>96</v>
      </c>
      <c r="F38" t="s">
        <v>97</v>
      </c>
    </row>
    <row r="39" spans="1:6" x14ac:dyDescent="0.25">
      <c r="A39">
        <v>8</v>
      </c>
      <c r="C39" s="9" t="s">
        <v>111</v>
      </c>
      <c r="D39" s="6">
        <v>1434821</v>
      </c>
      <c r="E39" s="14">
        <v>2023</v>
      </c>
      <c r="F39" t="s">
        <v>98</v>
      </c>
    </row>
    <row r="40" spans="1:6" x14ac:dyDescent="0.25">
      <c r="C40" t="s">
        <v>5</v>
      </c>
    </row>
    <row r="41" spans="1:6" x14ac:dyDescent="0.25">
      <c r="C41" t="s">
        <v>6</v>
      </c>
    </row>
    <row r="44" spans="1:6" x14ac:dyDescent="0.25">
      <c r="A44" t="s">
        <v>85</v>
      </c>
      <c r="C44" t="s">
        <v>86</v>
      </c>
      <c r="D44" s="1" t="s">
        <v>93</v>
      </c>
      <c r="E44" s="14" t="s">
        <v>96</v>
      </c>
      <c r="F44" t="s">
        <v>97</v>
      </c>
    </row>
    <row r="45" spans="1:6" x14ac:dyDescent="0.25">
      <c r="A45">
        <v>9</v>
      </c>
      <c r="C45" s="9" t="s">
        <v>112</v>
      </c>
      <c r="D45" s="6">
        <v>7518960</v>
      </c>
      <c r="E45" s="14">
        <v>2023</v>
      </c>
      <c r="F45" t="s">
        <v>102</v>
      </c>
    </row>
    <row r="47" spans="1:6" x14ac:dyDescent="0.25">
      <c r="B47" s="10"/>
    </row>
    <row r="48" spans="1:6" x14ac:dyDescent="0.25">
      <c r="A48" t="s">
        <v>84</v>
      </c>
      <c r="C48" t="s">
        <v>86</v>
      </c>
      <c r="D48" s="1" t="s">
        <v>93</v>
      </c>
      <c r="E48" s="14" t="s">
        <v>96</v>
      </c>
      <c r="F48" t="s">
        <v>97</v>
      </c>
    </row>
    <row r="49" spans="1:6" x14ac:dyDescent="0.25">
      <c r="A49">
        <v>10</v>
      </c>
      <c r="C49" s="9" t="s">
        <v>113</v>
      </c>
      <c r="D49" s="6">
        <v>3769440</v>
      </c>
      <c r="E49" s="14">
        <v>2023</v>
      </c>
      <c r="F49" t="s">
        <v>98</v>
      </c>
    </row>
    <row r="50" spans="1:6" x14ac:dyDescent="0.25">
      <c r="C50" t="s">
        <v>7</v>
      </c>
    </row>
    <row r="54" spans="1:6" x14ac:dyDescent="0.25">
      <c r="A54" t="s">
        <v>84</v>
      </c>
      <c r="C54" t="s">
        <v>86</v>
      </c>
      <c r="D54" s="1" t="s">
        <v>93</v>
      </c>
      <c r="E54" s="14" t="s">
        <v>96</v>
      </c>
      <c r="F54" t="s">
        <v>97</v>
      </c>
    </row>
    <row r="55" spans="1:6" ht="30" x14ac:dyDescent="0.25">
      <c r="A55">
        <v>11</v>
      </c>
      <c r="C55" s="11" t="s">
        <v>114</v>
      </c>
      <c r="D55" s="6">
        <f>[1]Sheet1!$C$49</f>
        <v>1300000</v>
      </c>
      <c r="E55" s="14">
        <v>2023</v>
      </c>
      <c r="F55" t="s">
        <v>98</v>
      </c>
    </row>
    <row r="58" spans="1:6" x14ac:dyDescent="0.25">
      <c r="A58" t="s">
        <v>84</v>
      </c>
      <c r="C58" t="s">
        <v>86</v>
      </c>
      <c r="D58" s="1" t="s">
        <v>93</v>
      </c>
      <c r="E58" s="14" t="s">
        <v>96</v>
      </c>
      <c r="F58" t="s">
        <v>97</v>
      </c>
    </row>
    <row r="59" spans="1:6" x14ac:dyDescent="0.25">
      <c r="A59">
        <v>12</v>
      </c>
      <c r="C59" s="9" t="s">
        <v>115</v>
      </c>
      <c r="D59" s="6">
        <v>685647.97</v>
      </c>
      <c r="E59" s="14">
        <v>2023</v>
      </c>
      <c r="F59" t="s">
        <v>98</v>
      </c>
    </row>
    <row r="62" spans="1:6" x14ac:dyDescent="0.25">
      <c r="A62" t="s">
        <v>84</v>
      </c>
      <c r="C62" t="s">
        <v>86</v>
      </c>
      <c r="D62" s="1" t="s">
        <v>94</v>
      </c>
      <c r="E62" s="14" t="s">
        <v>96</v>
      </c>
      <c r="F62" t="s">
        <v>97</v>
      </c>
    </row>
    <row r="63" spans="1:6" x14ac:dyDescent="0.25">
      <c r="A63">
        <v>13</v>
      </c>
      <c r="C63" s="9" t="s">
        <v>116</v>
      </c>
      <c r="D63" s="6">
        <v>6351362</v>
      </c>
      <c r="E63" s="14">
        <v>2023</v>
      </c>
      <c r="F63" t="s">
        <v>98</v>
      </c>
    </row>
    <row r="64" spans="1:6" x14ac:dyDescent="0.25">
      <c r="C64" t="s">
        <v>8</v>
      </c>
    </row>
    <row r="67" spans="1:6" x14ac:dyDescent="0.25">
      <c r="A67" t="s">
        <v>84</v>
      </c>
      <c r="C67" t="s">
        <v>0</v>
      </c>
      <c r="D67" s="1" t="s">
        <v>93</v>
      </c>
      <c r="E67" s="14" t="s">
        <v>96</v>
      </c>
      <c r="F67" t="s">
        <v>97</v>
      </c>
    </row>
    <row r="68" spans="1:6" ht="30" x14ac:dyDescent="0.25">
      <c r="A68">
        <v>14</v>
      </c>
      <c r="C68" s="11" t="s">
        <v>117</v>
      </c>
      <c r="D68" s="6">
        <v>4068066</v>
      </c>
      <c r="E68" s="14" t="s">
        <v>62</v>
      </c>
      <c r="F68" t="s">
        <v>98</v>
      </c>
    </row>
    <row r="69" spans="1:6" x14ac:dyDescent="0.25">
      <c r="C69" t="s">
        <v>9</v>
      </c>
    </row>
    <row r="71" spans="1:6" s="8" customFormat="1" x14ac:dyDescent="0.25">
      <c r="D71" s="13"/>
      <c r="E71" s="27"/>
    </row>
    <row r="74" spans="1:6" x14ac:dyDescent="0.25">
      <c r="A74" t="s">
        <v>84</v>
      </c>
      <c r="C74" t="s">
        <v>86</v>
      </c>
      <c r="D74" s="1" t="s">
        <v>93</v>
      </c>
      <c r="E74" s="14" t="s">
        <v>96</v>
      </c>
      <c r="F74" t="s">
        <v>97</v>
      </c>
    </row>
    <row r="75" spans="1:6" x14ac:dyDescent="0.25">
      <c r="A75">
        <v>15</v>
      </c>
      <c r="C75" s="9" t="s">
        <v>118</v>
      </c>
      <c r="D75" s="6">
        <v>1382960</v>
      </c>
      <c r="E75" s="14">
        <v>2023</v>
      </c>
      <c r="F75" t="s">
        <v>98</v>
      </c>
    </row>
    <row r="78" spans="1:6" x14ac:dyDescent="0.25">
      <c r="A78" t="s">
        <v>84</v>
      </c>
      <c r="C78" t="s">
        <v>86</v>
      </c>
      <c r="D78" s="1" t="s">
        <v>93</v>
      </c>
      <c r="E78" s="14" t="s">
        <v>96</v>
      </c>
      <c r="F78" t="s">
        <v>97</v>
      </c>
    </row>
    <row r="79" spans="1:6" x14ac:dyDescent="0.25">
      <c r="A79">
        <v>16</v>
      </c>
      <c r="C79" s="9" t="s">
        <v>119</v>
      </c>
      <c r="D79" s="6">
        <v>900000</v>
      </c>
      <c r="E79" s="14">
        <v>2023</v>
      </c>
      <c r="F79" t="s">
        <v>98</v>
      </c>
    </row>
    <row r="80" spans="1:6" x14ac:dyDescent="0.25">
      <c r="C80" t="s">
        <v>10</v>
      </c>
    </row>
    <row r="81" spans="1:6" x14ac:dyDescent="0.25">
      <c r="D81" s="12"/>
    </row>
    <row r="82" spans="1:6" x14ac:dyDescent="0.25">
      <c r="D82" s="6"/>
    </row>
    <row r="84" spans="1:6" x14ac:dyDescent="0.25">
      <c r="A84" t="s">
        <v>84</v>
      </c>
      <c r="C84" t="s">
        <v>86</v>
      </c>
      <c r="D84" s="1" t="s">
        <v>93</v>
      </c>
      <c r="E84" s="14" t="s">
        <v>96</v>
      </c>
      <c r="F84" t="s">
        <v>97</v>
      </c>
    </row>
    <row r="85" spans="1:6" x14ac:dyDescent="0.25">
      <c r="A85">
        <v>17</v>
      </c>
      <c r="C85" s="9" t="s">
        <v>120</v>
      </c>
      <c r="D85" s="6">
        <v>644558</v>
      </c>
      <c r="E85" s="14">
        <v>2023</v>
      </c>
      <c r="F85" t="s">
        <v>98</v>
      </c>
    </row>
    <row r="86" spans="1:6" x14ac:dyDescent="0.25">
      <c r="C86" t="s">
        <v>11</v>
      </c>
    </row>
    <row r="87" spans="1:6" x14ac:dyDescent="0.25">
      <c r="D87" s="12"/>
    </row>
    <row r="89" spans="1:6" x14ac:dyDescent="0.25">
      <c r="A89" t="s">
        <v>84</v>
      </c>
      <c r="C89" t="s">
        <v>86</v>
      </c>
      <c r="D89" s="1" t="s">
        <v>93</v>
      </c>
      <c r="E89" s="14" t="s">
        <v>96</v>
      </c>
      <c r="F89" t="s">
        <v>97</v>
      </c>
    </row>
    <row r="90" spans="1:6" x14ac:dyDescent="0.25">
      <c r="A90">
        <v>18</v>
      </c>
      <c r="C90" s="9" t="s">
        <v>121</v>
      </c>
      <c r="D90" s="6">
        <v>602249</v>
      </c>
      <c r="E90" s="14">
        <v>2023</v>
      </c>
      <c r="F90" t="s">
        <v>98</v>
      </c>
    </row>
    <row r="91" spans="1:6" x14ac:dyDescent="0.25">
      <c r="C91" t="s">
        <v>12</v>
      </c>
    </row>
    <row r="92" spans="1:6" ht="14.25" customHeight="1" x14ac:dyDescent="0.25"/>
    <row r="95" spans="1:6" x14ac:dyDescent="0.25">
      <c r="A95" t="s">
        <v>84</v>
      </c>
      <c r="C95" t="s">
        <v>86</v>
      </c>
      <c r="D95" s="1" t="s">
        <v>93</v>
      </c>
      <c r="E95" s="14" t="s">
        <v>96</v>
      </c>
      <c r="F95" t="s">
        <v>97</v>
      </c>
    </row>
    <row r="96" spans="1:6" x14ac:dyDescent="0.25">
      <c r="A96">
        <v>19</v>
      </c>
      <c r="C96" s="9" t="s">
        <v>122</v>
      </c>
      <c r="D96" s="6">
        <v>937746</v>
      </c>
      <c r="E96" s="14">
        <v>2023</v>
      </c>
      <c r="F96" t="s">
        <v>98</v>
      </c>
    </row>
    <row r="97" spans="1:6" x14ac:dyDescent="0.25">
      <c r="C97" t="s">
        <v>13</v>
      </c>
    </row>
    <row r="100" spans="1:6" x14ac:dyDescent="0.25">
      <c r="A100" t="s">
        <v>84</v>
      </c>
      <c r="C100" t="s">
        <v>86</v>
      </c>
      <c r="D100" s="1" t="s">
        <v>93</v>
      </c>
      <c r="E100" s="14" t="s">
        <v>96</v>
      </c>
      <c r="F100" t="s">
        <v>97</v>
      </c>
    </row>
    <row r="101" spans="1:6" x14ac:dyDescent="0.25">
      <c r="A101">
        <v>20</v>
      </c>
      <c r="C101" s="9" t="s">
        <v>123</v>
      </c>
      <c r="D101" s="6">
        <v>1140387</v>
      </c>
      <c r="E101" s="14">
        <v>2023</v>
      </c>
      <c r="F101" t="s">
        <v>98</v>
      </c>
    </row>
    <row r="102" spans="1:6" x14ac:dyDescent="0.25">
      <c r="C102" t="s">
        <v>14</v>
      </c>
    </row>
    <row r="105" spans="1:6" x14ac:dyDescent="0.25">
      <c r="A105" t="s">
        <v>84</v>
      </c>
      <c r="C105" t="s">
        <v>86</v>
      </c>
      <c r="D105" s="1" t="s">
        <v>93</v>
      </c>
      <c r="E105" s="14" t="s">
        <v>96</v>
      </c>
      <c r="F105" t="s">
        <v>97</v>
      </c>
    </row>
    <row r="106" spans="1:6" x14ac:dyDescent="0.25">
      <c r="A106">
        <v>21</v>
      </c>
      <c r="C106" s="9" t="s">
        <v>124</v>
      </c>
      <c r="D106" t="s">
        <v>60</v>
      </c>
      <c r="E106" s="14">
        <v>2023</v>
      </c>
      <c r="F106" t="s">
        <v>98</v>
      </c>
    </row>
    <row r="109" spans="1:6" x14ac:dyDescent="0.25">
      <c r="A109" t="s">
        <v>84</v>
      </c>
      <c r="C109" t="s">
        <v>86</v>
      </c>
      <c r="D109" s="1" t="s">
        <v>93</v>
      </c>
      <c r="E109" s="14" t="s">
        <v>96</v>
      </c>
      <c r="F109" t="s">
        <v>97</v>
      </c>
    </row>
    <row r="110" spans="1:6" x14ac:dyDescent="0.25">
      <c r="A110">
        <v>22</v>
      </c>
      <c r="C110" s="9" t="s">
        <v>125</v>
      </c>
      <c r="D110" s="6">
        <v>6283861</v>
      </c>
      <c r="E110" s="14">
        <v>2023</v>
      </c>
      <c r="F110" t="s">
        <v>98</v>
      </c>
    </row>
    <row r="115" spans="1:6" x14ac:dyDescent="0.25">
      <c r="A115" t="s">
        <v>84</v>
      </c>
      <c r="C115" t="s">
        <v>86</v>
      </c>
      <c r="D115" s="1" t="s">
        <v>93</v>
      </c>
      <c r="E115" s="14" t="s">
        <v>96</v>
      </c>
      <c r="F115" t="s">
        <v>97</v>
      </c>
    </row>
    <row r="116" spans="1:6" x14ac:dyDescent="0.25">
      <c r="A116">
        <v>23</v>
      </c>
      <c r="C116" s="9" t="s">
        <v>126</v>
      </c>
      <c r="D116" s="6">
        <v>5752500</v>
      </c>
      <c r="E116" s="14">
        <v>2023</v>
      </c>
      <c r="F116" t="s">
        <v>15</v>
      </c>
    </row>
    <row r="119" spans="1:6" x14ac:dyDescent="0.25">
      <c r="A119" t="s">
        <v>84</v>
      </c>
      <c r="C119" t="s">
        <v>86</v>
      </c>
      <c r="D119" s="1" t="s">
        <v>93</v>
      </c>
      <c r="E119" s="14" t="s">
        <v>96</v>
      </c>
      <c r="F119" t="s">
        <v>97</v>
      </c>
    </row>
    <row r="120" spans="1:6" x14ac:dyDescent="0.25">
      <c r="A120">
        <v>24</v>
      </c>
      <c r="C120" s="9" t="s">
        <v>127</v>
      </c>
      <c r="D120" s="6">
        <v>9733170</v>
      </c>
      <c r="E120" s="14" t="s">
        <v>62</v>
      </c>
      <c r="F120" t="s">
        <v>98</v>
      </c>
    </row>
    <row r="121" spans="1:6" x14ac:dyDescent="0.25">
      <c r="C121" t="s">
        <v>16</v>
      </c>
    </row>
    <row r="124" spans="1:6" x14ac:dyDescent="0.25">
      <c r="A124" t="s">
        <v>84</v>
      </c>
      <c r="C124" t="s">
        <v>86</v>
      </c>
      <c r="D124" s="1" t="s">
        <v>93</v>
      </c>
      <c r="E124" s="14" t="s">
        <v>96</v>
      </c>
      <c r="F124" t="s">
        <v>97</v>
      </c>
    </row>
    <row r="125" spans="1:6" ht="45" x14ac:dyDescent="0.25">
      <c r="A125">
        <v>25</v>
      </c>
      <c r="C125" s="11" t="s">
        <v>128</v>
      </c>
      <c r="D125" s="6">
        <v>6500000</v>
      </c>
      <c r="E125" s="14" t="s">
        <v>62</v>
      </c>
      <c r="F125" t="s">
        <v>98</v>
      </c>
    </row>
    <row r="128" spans="1:6" x14ac:dyDescent="0.25">
      <c r="A128" t="s">
        <v>84</v>
      </c>
      <c r="C128" t="s">
        <v>86</v>
      </c>
      <c r="D128" s="1" t="s">
        <v>93</v>
      </c>
      <c r="E128" s="14" t="s">
        <v>96</v>
      </c>
      <c r="F128" t="s">
        <v>97</v>
      </c>
    </row>
    <row r="129" spans="1:6" x14ac:dyDescent="0.25">
      <c r="A129">
        <v>26</v>
      </c>
      <c r="C129" s="9" t="s">
        <v>129</v>
      </c>
      <c r="D129" s="6">
        <v>3477083</v>
      </c>
      <c r="E129" s="14">
        <v>2023</v>
      </c>
      <c r="F129" t="s">
        <v>98</v>
      </c>
    </row>
    <row r="130" spans="1:6" x14ac:dyDescent="0.25">
      <c r="C130" t="s">
        <v>17</v>
      </c>
    </row>
    <row r="134" spans="1:6" x14ac:dyDescent="0.25">
      <c r="A134" t="s">
        <v>84</v>
      </c>
      <c r="C134" t="s">
        <v>86</v>
      </c>
      <c r="D134" s="1" t="s">
        <v>93</v>
      </c>
      <c r="E134" s="14" t="s">
        <v>96</v>
      </c>
      <c r="F134" t="s">
        <v>97</v>
      </c>
    </row>
    <row r="135" spans="1:6" x14ac:dyDescent="0.25">
      <c r="A135">
        <v>27</v>
      </c>
      <c r="C135" s="9" t="s">
        <v>130</v>
      </c>
      <c r="D135" s="6">
        <v>1500000</v>
      </c>
      <c r="E135" s="14" t="s">
        <v>62</v>
      </c>
      <c r="F135" t="s">
        <v>98</v>
      </c>
    </row>
    <row r="138" spans="1:6" x14ac:dyDescent="0.25">
      <c r="A138" t="s">
        <v>84</v>
      </c>
      <c r="C138" t="s">
        <v>86</v>
      </c>
      <c r="D138" s="1" t="s">
        <v>93</v>
      </c>
      <c r="E138" s="14" t="s">
        <v>96</v>
      </c>
      <c r="F138" t="s">
        <v>97</v>
      </c>
    </row>
    <row r="139" spans="1:6" x14ac:dyDescent="0.25">
      <c r="A139">
        <v>28</v>
      </c>
      <c r="C139" s="9" t="s">
        <v>131</v>
      </c>
      <c r="D139" s="6">
        <v>20000000</v>
      </c>
      <c r="E139" s="14">
        <v>2023</v>
      </c>
      <c r="F139" t="s">
        <v>98</v>
      </c>
    </row>
    <row r="142" spans="1:6" x14ac:dyDescent="0.25">
      <c r="A142" t="s">
        <v>84</v>
      </c>
      <c r="C142" t="s">
        <v>86</v>
      </c>
      <c r="D142" s="1" t="s">
        <v>93</v>
      </c>
      <c r="E142" s="14" t="s">
        <v>96</v>
      </c>
      <c r="F142" t="s">
        <v>97</v>
      </c>
    </row>
    <row r="143" spans="1:6" x14ac:dyDescent="0.25">
      <c r="A143">
        <v>29</v>
      </c>
      <c r="C143" s="9" t="s">
        <v>132</v>
      </c>
      <c r="D143" s="6">
        <v>1859208</v>
      </c>
      <c r="E143" s="14">
        <v>2023</v>
      </c>
      <c r="F143" t="s">
        <v>98</v>
      </c>
    </row>
    <row r="144" spans="1:6" x14ac:dyDescent="0.25">
      <c r="C144" t="s">
        <v>18</v>
      </c>
    </row>
    <row r="149" spans="1:6" x14ac:dyDescent="0.25">
      <c r="A149" t="s">
        <v>84</v>
      </c>
      <c r="C149" t="s">
        <v>86</v>
      </c>
      <c r="D149" s="1" t="s">
        <v>93</v>
      </c>
      <c r="E149" s="14" t="s">
        <v>96</v>
      </c>
      <c r="F149" t="s">
        <v>97</v>
      </c>
    </row>
    <row r="150" spans="1:6" x14ac:dyDescent="0.25">
      <c r="A150">
        <v>30</v>
      </c>
      <c r="C150" s="9" t="s">
        <v>133</v>
      </c>
      <c r="D150" s="6">
        <v>2294274</v>
      </c>
      <c r="E150" s="14">
        <v>2023</v>
      </c>
      <c r="F150" t="s">
        <v>98</v>
      </c>
    </row>
    <row r="151" spans="1:6" x14ac:dyDescent="0.25">
      <c r="C151" t="s">
        <v>19</v>
      </c>
    </row>
    <row r="155" spans="1:6" x14ac:dyDescent="0.25">
      <c r="A155" t="s">
        <v>84</v>
      </c>
      <c r="C155" t="s">
        <v>86</v>
      </c>
      <c r="D155" s="1" t="s">
        <v>93</v>
      </c>
      <c r="E155" s="14" t="s">
        <v>96</v>
      </c>
      <c r="F155" t="s">
        <v>97</v>
      </c>
    </row>
    <row r="156" spans="1:6" x14ac:dyDescent="0.25">
      <c r="A156">
        <v>31</v>
      </c>
      <c r="C156" s="9" t="s">
        <v>134</v>
      </c>
      <c r="D156" s="1">
        <v>15000000</v>
      </c>
      <c r="E156" s="14">
        <v>2023</v>
      </c>
      <c r="F156" t="s">
        <v>98</v>
      </c>
    </row>
    <row r="159" spans="1:6" x14ac:dyDescent="0.25">
      <c r="A159" t="s">
        <v>84</v>
      </c>
      <c r="C159" t="s">
        <v>86</v>
      </c>
      <c r="D159" s="1" t="s">
        <v>93</v>
      </c>
      <c r="E159" s="14" t="s">
        <v>96</v>
      </c>
      <c r="F159" t="s">
        <v>97</v>
      </c>
    </row>
    <row r="160" spans="1:6" x14ac:dyDescent="0.25">
      <c r="A160">
        <v>32</v>
      </c>
      <c r="C160" s="9" t="s">
        <v>135</v>
      </c>
      <c r="D160" s="6">
        <v>1268559</v>
      </c>
      <c r="E160" s="14" t="s">
        <v>62</v>
      </c>
      <c r="F160" t="s">
        <v>98</v>
      </c>
    </row>
    <row r="161" spans="1:6" x14ac:dyDescent="0.25">
      <c r="C161" t="s">
        <v>20</v>
      </c>
    </row>
    <row r="164" spans="1:6" x14ac:dyDescent="0.25">
      <c r="A164" t="s">
        <v>84</v>
      </c>
      <c r="C164" t="s">
        <v>86</v>
      </c>
      <c r="D164" s="1" t="s">
        <v>93</v>
      </c>
      <c r="E164" s="14" t="s">
        <v>96</v>
      </c>
      <c r="F164" t="s">
        <v>97</v>
      </c>
    </row>
    <row r="165" spans="1:6" x14ac:dyDescent="0.25">
      <c r="A165">
        <v>33</v>
      </c>
      <c r="C165" s="9" t="s">
        <v>136</v>
      </c>
      <c r="D165" s="6">
        <v>1638831</v>
      </c>
      <c r="E165" s="14">
        <v>2023</v>
      </c>
      <c r="F165" t="s">
        <v>98</v>
      </c>
    </row>
    <row r="166" spans="1:6" x14ac:dyDescent="0.25">
      <c r="C166" t="s">
        <v>21</v>
      </c>
    </row>
    <row r="170" spans="1:6" x14ac:dyDescent="0.25">
      <c r="A170" t="s">
        <v>84</v>
      </c>
      <c r="C170" t="s">
        <v>86</v>
      </c>
      <c r="D170" s="1" t="s">
        <v>93</v>
      </c>
      <c r="E170" s="14" t="s">
        <v>96</v>
      </c>
      <c r="F170" t="s">
        <v>97</v>
      </c>
    </row>
    <row r="171" spans="1:6" x14ac:dyDescent="0.25">
      <c r="C171" s="9" t="s">
        <v>137</v>
      </c>
      <c r="D171" s="6">
        <v>3000000</v>
      </c>
      <c r="E171" s="14">
        <v>2023</v>
      </c>
      <c r="F171" t="s">
        <v>98</v>
      </c>
    </row>
    <row r="175" spans="1:6" x14ac:dyDescent="0.25">
      <c r="A175" t="s">
        <v>84</v>
      </c>
      <c r="C175" t="s">
        <v>86</v>
      </c>
      <c r="D175" s="1" t="s">
        <v>93</v>
      </c>
      <c r="E175" s="14" t="s">
        <v>96</v>
      </c>
      <c r="F175" t="s">
        <v>97</v>
      </c>
    </row>
    <row r="176" spans="1:6" x14ac:dyDescent="0.25">
      <c r="A176">
        <v>35</v>
      </c>
      <c r="C176" s="9" t="s">
        <v>138</v>
      </c>
      <c r="D176" s="6">
        <v>12000000</v>
      </c>
      <c r="E176" s="14" t="s">
        <v>62</v>
      </c>
      <c r="F176" t="s">
        <v>98</v>
      </c>
    </row>
    <row r="179" spans="1:6" x14ac:dyDescent="0.25">
      <c r="A179" t="s">
        <v>84</v>
      </c>
      <c r="C179" t="s">
        <v>86</v>
      </c>
      <c r="D179" s="1" t="s">
        <v>93</v>
      </c>
      <c r="E179" s="14" t="s">
        <v>96</v>
      </c>
      <c r="F179" t="s">
        <v>97</v>
      </c>
    </row>
    <row r="180" spans="1:6" x14ac:dyDescent="0.25">
      <c r="A180">
        <v>36</v>
      </c>
      <c r="C180" s="9" t="s">
        <v>139</v>
      </c>
      <c r="D180" s="6">
        <v>900000</v>
      </c>
      <c r="E180" s="14">
        <v>2023</v>
      </c>
      <c r="F180" t="s">
        <v>98</v>
      </c>
    </row>
    <row r="183" spans="1:6" x14ac:dyDescent="0.25">
      <c r="A183" t="s">
        <v>84</v>
      </c>
      <c r="C183" t="s">
        <v>86</v>
      </c>
      <c r="D183" s="5" t="s">
        <v>93</v>
      </c>
      <c r="E183" s="14" t="s">
        <v>96</v>
      </c>
      <c r="F183" t="s">
        <v>97</v>
      </c>
    </row>
    <row r="184" spans="1:6" x14ac:dyDescent="0.25">
      <c r="A184">
        <v>37</v>
      </c>
      <c r="C184" s="9" t="s">
        <v>140</v>
      </c>
      <c r="D184" s="6">
        <v>1137803</v>
      </c>
      <c r="E184" s="14">
        <v>2023</v>
      </c>
      <c r="F184" t="s">
        <v>98</v>
      </c>
    </row>
    <row r="185" spans="1:6" x14ac:dyDescent="0.25">
      <c r="C185" t="s">
        <v>4</v>
      </c>
    </row>
    <row r="188" spans="1:6" x14ac:dyDescent="0.25">
      <c r="A188" t="s">
        <v>84</v>
      </c>
      <c r="C188" t="s">
        <v>86</v>
      </c>
      <c r="D188" s="1" t="s">
        <v>93</v>
      </c>
      <c r="E188" s="14" t="s">
        <v>96</v>
      </c>
      <c r="F188" t="s">
        <v>97</v>
      </c>
    </row>
    <row r="189" spans="1:6" x14ac:dyDescent="0.25">
      <c r="A189">
        <v>38</v>
      </c>
      <c r="C189" s="9" t="s">
        <v>141</v>
      </c>
      <c r="D189" s="6">
        <v>1800000</v>
      </c>
      <c r="E189" s="14">
        <v>2023</v>
      </c>
      <c r="F189" t="s">
        <v>98</v>
      </c>
    </row>
    <row r="190" spans="1:6" x14ac:dyDescent="0.25">
      <c r="C190" t="s">
        <v>22</v>
      </c>
    </row>
    <row r="193" spans="1:6" x14ac:dyDescent="0.25">
      <c r="A193" t="s">
        <v>84</v>
      </c>
      <c r="C193" t="s">
        <v>86</v>
      </c>
      <c r="D193" s="1" t="s">
        <v>2</v>
      </c>
      <c r="E193" s="14" t="s">
        <v>96</v>
      </c>
      <c r="F193" t="s">
        <v>97</v>
      </c>
    </row>
    <row r="194" spans="1:6" x14ac:dyDescent="0.25">
      <c r="A194">
        <v>39</v>
      </c>
      <c r="C194" s="9" t="s">
        <v>142</v>
      </c>
      <c r="D194" s="6">
        <v>850426</v>
      </c>
      <c r="E194" s="14">
        <v>2023</v>
      </c>
      <c r="F194" t="s">
        <v>98</v>
      </c>
    </row>
    <row r="195" spans="1:6" x14ac:dyDescent="0.25">
      <c r="C195" t="s">
        <v>23</v>
      </c>
    </row>
    <row r="196" spans="1:6" ht="21" x14ac:dyDescent="0.35">
      <c r="D196" s="23">
        <f>SUM(D8:D194)</f>
        <v>282221189.97000003</v>
      </c>
    </row>
    <row r="197" spans="1:6" x14ac:dyDescent="0.25">
      <c r="D197" s="17"/>
    </row>
    <row r="198" spans="1:6" x14ac:dyDescent="0.25">
      <c r="D198" s="17"/>
    </row>
    <row r="199" spans="1:6" x14ac:dyDescent="0.25">
      <c r="D199" s="17"/>
    </row>
    <row r="201" spans="1:6" x14ac:dyDescent="0.25">
      <c r="A201" t="s">
        <v>84</v>
      </c>
      <c r="C201" t="s">
        <v>86</v>
      </c>
      <c r="D201" s="1" t="s">
        <v>93</v>
      </c>
      <c r="E201" s="14" t="s">
        <v>96</v>
      </c>
      <c r="F201" t="s">
        <v>97</v>
      </c>
    </row>
    <row r="202" spans="1:6" x14ac:dyDescent="0.25">
      <c r="A202">
        <v>40</v>
      </c>
      <c r="C202" s="9" t="s">
        <v>143</v>
      </c>
      <c r="D202" s="6">
        <v>1511049</v>
      </c>
      <c r="E202" s="14">
        <v>2023</v>
      </c>
      <c r="F202" t="s">
        <v>98</v>
      </c>
    </row>
    <row r="203" spans="1:6" x14ac:dyDescent="0.25">
      <c r="C203" t="s">
        <v>24</v>
      </c>
    </row>
    <row r="206" spans="1:6" x14ac:dyDescent="0.25">
      <c r="A206" t="s">
        <v>84</v>
      </c>
      <c r="C206" t="s">
        <v>86</v>
      </c>
      <c r="D206" s="1" t="s">
        <v>93</v>
      </c>
      <c r="E206" s="14" t="s">
        <v>96</v>
      </c>
      <c r="F206" t="s">
        <v>97</v>
      </c>
    </row>
    <row r="207" spans="1:6" x14ac:dyDescent="0.25">
      <c r="A207">
        <v>41</v>
      </c>
      <c r="C207" s="9" t="s">
        <v>144</v>
      </c>
      <c r="D207" s="6">
        <v>4704395</v>
      </c>
      <c r="E207" s="14" t="s">
        <v>62</v>
      </c>
      <c r="F207" t="s">
        <v>98</v>
      </c>
    </row>
    <row r="208" spans="1:6" x14ac:dyDescent="0.25">
      <c r="C208" t="s">
        <v>25</v>
      </c>
    </row>
    <row r="209" spans="1:6" x14ac:dyDescent="0.25">
      <c r="C209" t="s">
        <v>26</v>
      </c>
    </row>
    <row r="212" spans="1:6" x14ac:dyDescent="0.25">
      <c r="A212" t="s">
        <v>84</v>
      </c>
      <c r="C212" t="s">
        <v>86</v>
      </c>
      <c r="D212" s="1" t="s">
        <v>93</v>
      </c>
      <c r="E212" s="14" t="s">
        <v>96</v>
      </c>
      <c r="F212" t="s">
        <v>97</v>
      </c>
    </row>
    <row r="213" spans="1:6" x14ac:dyDescent="0.25">
      <c r="A213">
        <v>42</v>
      </c>
      <c r="C213" s="9" t="s">
        <v>145</v>
      </c>
      <c r="D213" s="6">
        <v>2000000</v>
      </c>
      <c r="E213" s="14">
        <v>2023</v>
      </c>
      <c r="F213" t="s">
        <v>1</v>
      </c>
    </row>
    <row r="214" spans="1:6" x14ac:dyDescent="0.25">
      <c r="C214" t="s">
        <v>27</v>
      </c>
    </row>
    <row r="217" spans="1:6" x14ac:dyDescent="0.25">
      <c r="A217" t="s">
        <v>84</v>
      </c>
      <c r="C217" t="s">
        <v>86</v>
      </c>
      <c r="D217" s="1" t="s">
        <v>93</v>
      </c>
      <c r="E217" s="14" t="s">
        <v>96</v>
      </c>
      <c r="F217" t="s">
        <v>97</v>
      </c>
    </row>
    <row r="218" spans="1:6" x14ac:dyDescent="0.25">
      <c r="A218">
        <v>43</v>
      </c>
      <c r="C218" s="9" t="s">
        <v>146</v>
      </c>
      <c r="D218" s="6">
        <v>344690</v>
      </c>
      <c r="E218" s="14">
        <v>2023</v>
      </c>
      <c r="F218" t="s">
        <v>1</v>
      </c>
    </row>
    <row r="219" spans="1:6" x14ac:dyDescent="0.25">
      <c r="C219" t="s">
        <v>28</v>
      </c>
    </row>
    <row r="222" spans="1:6" x14ac:dyDescent="0.25">
      <c r="A222" t="s">
        <v>84</v>
      </c>
      <c r="C222" t="s">
        <v>86</v>
      </c>
      <c r="D222" s="1" t="s">
        <v>93</v>
      </c>
      <c r="E222" s="14" t="s">
        <v>96</v>
      </c>
      <c r="F222" t="s">
        <v>97</v>
      </c>
    </row>
    <row r="223" spans="1:6" x14ac:dyDescent="0.25">
      <c r="A223">
        <v>44</v>
      </c>
      <c r="C223" s="9" t="s">
        <v>147</v>
      </c>
      <c r="D223" s="6">
        <v>10000000</v>
      </c>
      <c r="E223" s="14">
        <v>2023</v>
      </c>
      <c r="F223" t="s">
        <v>98</v>
      </c>
    </row>
    <row r="226" spans="1:6" x14ac:dyDescent="0.25">
      <c r="A226" t="s">
        <v>84</v>
      </c>
      <c r="C226" t="s">
        <v>86</v>
      </c>
      <c r="D226" s="1" t="s">
        <v>93</v>
      </c>
      <c r="E226" s="14" t="s">
        <v>96</v>
      </c>
      <c r="F226" t="s">
        <v>97</v>
      </c>
    </row>
    <row r="227" spans="1:6" x14ac:dyDescent="0.25">
      <c r="A227">
        <v>45</v>
      </c>
      <c r="C227" s="9" t="s">
        <v>148</v>
      </c>
      <c r="D227" s="6">
        <v>1500000</v>
      </c>
      <c r="E227" s="14">
        <v>2023</v>
      </c>
      <c r="F227" t="s">
        <v>1</v>
      </c>
    </row>
    <row r="230" spans="1:6" x14ac:dyDescent="0.25">
      <c r="A230" t="s">
        <v>84</v>
      </c>
      <c r="C230" t="s">
        <v>86</v>
      </c>
      <c r="D230" s="1" t="s">
        <v>93</v>
      </c>
      <c r="E230" s="14" t="s">
        <v>96</v>
      </c>
      <c r="F230" t="s">
        <v>97</v>
      </c>
    </row>
    <row r="231" spans="1:6" x14ac:dyDescent="0.25">
      <c r="A231">
        <v>46</v>
      </c>
      <c r="C231" s="9" t="s">
        <v>149</v>
      </c>
      <c r="D231" s="6">
        <v>1500000</v>
      </c>
      <c r="E231" s="14">
        <v>2023</v>
      </c>
      <c r="F231" t="s">
        <v>98</v>
      </c>
    </row>
    <row r="234" spans="1:6" x14ac:dyDescent="0.25">
      <c r="A234" t="s">
        <v>84</v>
      </c>
      <c r="C234" t="s">
        <v>86</v>
      </c>
      <c r="D234" s="1" t="s">
        <v>93</v>
      </c>
      <c r="E234" s="14" t="s">
        <v>96</v>
      </c>
      <c r="F234" t="s">
        <v>97</v>
      </c>
    </row>
    <row r="235" spans="1:6" x14ac:dyDescent="0.25">
      <c r="A235">
        <v>47</v>
      </c>
      <c r="C235" s="9" t="s">
        <v>150</v>
      </c>
      <c r="D235" s="6">
        <v>2824531</v>
      </c>
      <c r="E235" s="14">
        <v>2023</v>
      </c>
      <c r="F235" t="s">
        <v>98</v>
      </c>
    </row>
    <row r="236" spans="1:6" x14ac:dyDescent="0.25">
      <c r="C236" t="s">
        <v>29</v>
      </c>
    </row>
    <row r="239" spans="1:6" x14ac:dyDescent="0.25">
      <c r="A239" t="s">
        <v>84</v>
      </c>
      <c r="C239" t="s">
        <v>86</v>
      </c>
      <c r="D239" s="1" t="s">
        <v>93</v>
      </c>
      <c r="E239" s="14" t="s">
        <v>96</v>
      </c>
      <c r="F239" t="s">
        <v>97</v>
      </c>
    </row>
    <row r="240" spans="1:6" x14ac:dyDescent="0.25">
      <c r="A240">
        <v>48</v>
      </c>
      <c r="C240" s="9" t="s">
        <v>151</v>
      </c>
      <c r="D240" s="6">
        <v>1243200</v>
      </c>
      <c r="E240" s="14">
        <v>2023</v>
      </c>
      <c r="F240" t="s">
        <v>98</v>
      </c>
    </row>
    <row r="241" spans="1:6" x14ac:dyDescent="0.25">
      <c r="C241" t="s">
        <v>30</v>
      </c>
    </row>
    <row r="244" spans="1:6" x14ac:dyDescent="0.25">
      <c r="A244" t="s">
        <v>84</v>
      </c>
      <c r="C244" t="s">
        <v>86</v>
      </c>
      <c r="D244" s="1" t="s">
        <v>93</v>
      </c>
      <c r="E244" s="14" t="s">
        <v>96</v>
      </c>
      <c r="F244" t="s">
        <v>97</v>
      </c>
    </row>
    <row r="245" spans="1:6" x14ac:dyDescent="0.25">
      <c r="A245">
        <v>49</v>
      </c>
      <c r="C245" s="9" t="s">
        <v>152</v>
      </c>
      <c r="D245" s="6">
        <v>3413693</v>
      </c>
      <c r="E245" s="14" t="s">
        <v>81</v>
      </c>
      <c r="F245" t="s">
        <v>99</v>
      </c>
    </row>
    <row r="249" spans="1:6" x14ac:dyDescent="0.25">
      <c r="A249" t="s">
        <v>84</v>
      </c>
      <c r="C249" t="s">
        <v>86</v>
      </c>
      <c r="D249" s="1" t="s">
        <v>93</v>
      </c>
      <c r="E249" s="14" t="s">
        <v>96</v>
      </c>
      <c r="F249" t="s">
        <v>97</v>
      </c>
    </row>
    <row r="250" spans="1:6" ht="45" x14ac:dyDescent="0.25">
      <c r="A250">
        <v>50</v>
      </c>
      <c r="C250" s="11" t="s">
        <v>153</v>
      </c>
      <c r="D250" s="6">
        <v>12000000</v>
      </c>
      <c r="E250" s="14" t="s">
        <v>62</v>
      </c>
      <c r="F250" t="s">
        <v>98</v>
      </c>
    </row>
    <row r="253" spans="1:6" x14ac:dyDescent="0.25">
      <c r="A253" t="s">
        <v>84</v>
      </c>
      <c r="C253" t="s">
        <v>86</v>
      </c>
      <c r="D253" s="1" t="s">
        <v>93</v>
      </c>
      <c r="E253" s="14" t="s">
        <v>96</v>
      </c>
      <c r="F253" t="s">
        <v>97</v>
      </c>
    </row>
    <row r="254" spans="1:6" x14ac:dyDescent="0.25">
      <c r="A254">
        <v>51</v>
      </c>
      <c r="C254" s="9" t="s">
        <v>154</v>
      </c>
      <c r="D254" s="6">
        <v>1100000</v>
      </c>
      <c r="E254" s="14">
        <v>2023</v>
      </c>
      <c r="F254" t="s">
        <v>98</v>
      </c>
    </row>
    <row r="259" spans="1:6" x14ac:dyDescent="0.25">
      <c r="A259" t="s">
        <v>84</v>
      </c>
      <c r="C259" t="s">
        <v>86</v>
      </c>
      <c r="D259" s="1" t="s">
        <v>93</v>
      </c>
      <c r="E259" s="14" t="s">
        <v>96</v>
      </c>
      <c r="F259" t="s">
        <v>97</v>
      </c>
    </row>
    <row r="260" spans="1:6" x14ac:dyDescent="0.25">
      <c r="A260">
        <v>52</v>
      </c>
      <c r="C260" s="9" t="s">
        <v>155</v>
      </c>
      <c r="D260" s="6">
        <v>360995</v>
      </c>
      <c r="E260" s="14">
        <v>2023</v>
      </c>
      <c r="F260" t="s">
        <v>98</v>
      </c>
    </row>
    <row r="263" spans="1:6" x14ac:dyDescent="0.25">
      <c r="A263" t="s">
        <v>84</v>
      </c>
      <c r="C263" t="s">
        <v>86</v>
      </c>
      <c r="D263" s="1" t="s">
        <v>93</v>
      </c>
      <c r="E263" s="14" t="s">
        <v>96</v>
      </c>
      <c r="F263" t="s">
        <v>97</v>
      </c>
    </row>
    <row r="264" spans="1:6" x14ac:dyDescent="0.25">
      <c r="A264">
        <v>53</v>
      </c>
      <c r="C264" s="9" t="s">
        <v>156</v>
      </c>
      <c r="D264" s="6">
        <v>3651000</v>
      </c>
      <c r="E264" s="14">
        <v>2023</v>
      </c>
      <c r="F264" t="s">
        <v>98</v>
      </c>
    </row>
    <row r="265" spans="1:6" x14ac:dyDescent="0.25">
      <c r="C265" t="s">
        <v>31</v>
      </c>
    </row>
    <row r="268" spans="1:6" x14ac:dyDescent="0.25">
      <c r="A268" t="s">
        <v>84</v>
      </c>
      <c r="C268" t="s">
        <v>86</v>
      </c>
      <c r="D268" s="1" t="s">
        <v>93</v>
      </c>
      <c r="E268" s="14" t="s">
        <v>96</v>
      </c>
      <c r="F268" t="s">
        <v>97</v>
      </c>
    </row>
    <row r="269" spans="1:6" x14ac:dyDescent="0.25">
      <c r="A269">
        <v>54</v>
      </c>
      <c r="C269" s="9" t="s">
        <v>157</v>
      </c>
      <c r="D269" s="6">
        <v>9155737</v>
      </c>
      <c r="E269" s="14" t="s">
        <v>62</v>
      </c>
      <c r="F269" t="s">
        <v>98</v>
      </c>
    </row>
    <row r="270" spans="1:6" x14ac:dyDescent="0.25">
      <c r="C270" t="s">
        <v>32</v>
      </c>
    </row>
    <row r="273" spans="1:6" x14ac:dyDescent="0.25">
      <c r="A273" t="s">
        <v>84</v>
      </c>
      <c r="C273" t="s">
        <v>86</v>
      </c>
      <c r="D273" s="1" t="s">
        <v>93</v>
      </c>
      <c r="E273" s="14" t="s">
        <v>96</v>
      </c>
      <c r="F273" t="s">
        <v>97</v>
      </c>
    </row>
    <row r="274" spans="1:6" x14ac:dyDescent="0.25">
      <c r="A274">
        <v>55</v>
      </c>
      <c r="C274" s="9" t="s">
        <v>158</v>
      </c>
      <c r="D274" s="6">
        <v>3000000</v>
      </c>
      <c r="E274" s="14">
        <v>2023</v>
      </c>
      <c r="F274" t="s">
        <v>98</v>
      </c>
    </row>
    <row r="277" spans="1:6" x14ac:dyDescent="0.25">
      <c r="A277" t="s">
        <v>84</v>
      </c>
      <c r="C277" t="s">
        <v>86</v>
      </c>
      <c r="D277" s="1" t="s">
        <v>93</v>
      </c>
      <c r="E277" s="14" t="s">
        <v>96</v>
      </c>
      <c r="F277" t="s">
        <v>97</v>
      </c>
    </row>
    <row r="278" spans="1:6" x14ac:dyDescent="0.25">
      <c r="A278">
        <v>56</v>
      </c>
      <c r="C278" s="9" t="s">
        <v>159</v>
      </c>
      <c r="D278" s="6">
        <v>2097474</v>
      </c>
      <c r="E278" s="14">
        <v>2023</v>
      </c>
      <c r="F278" t="s">
        <v>98</v>
      </c>
    </row>
    <row r="279" spans="1:6" x14ac:dyDescent="0.25">
      <c r="C279" t="s">
        <v>33</v>
      </c>
    </row>
    <row r="282" spans="1:6" x14ac:dyDescent="0.25">
      <c r="A282" t="s">
        <v>84</v>
      </c>
      <c r="C282" t="s">
        <v>86</v>
      </c>
      <c r="D282" s="1" t="s">
        <v>93</v>
      </c>
      <c r="E282" s="14" t="s">
        <v>96</v>
      </c>
      <c r="F282" t="s">
        <v>97</v>
      </c>
    </row>
    <row r="283" spans="1:6" ht="45" x14ac:dyDescent="0.25">
      <c r="A283">
        <v>57</v>
      </c>
      <c r="C283" s="11" t="s">
        <v>160</v>
      </c>
      <c r="D283" s="6">
        <v>10000000</v>
      </c>
      <c r="E283" s="14">
        <v>2023</v>
      </c>
      <c r="F283" t="s">
        <v>98</v>
      </c>
    </row>
    <row r="290" spans="1:6" x14ac:dyDescent="0.25">
      <c r="A290" t="s">
        <v>84</v>
      </c>
      <c r="C290" t="s">
        <v>86</v>
      </c>
      <c r="D290" s="1" t="s">
        <v>93</v>
      </c>
      <c r="E290" s="14" t="s">
        <v>96</v>
      </c>
      <c r="F290" t="s">
        <v>97</v>
      </c>
    </row>
    <row r="291" spans="1:6" x14ac:dyDescent="0.25">
      <c r="A291">
        <v>58</v>
      </c>
      <c r="C291" s="9" t="s">
        <v>161</v>
      </c>
      <c r="D291" s="6">
        <v>5800000</v>
      </c>
      <c r="E291" s="14" t="s">
        <v>80</v>
      </c>
      <c r="F291" t="s">
        <v>98</v>
      </c>
    </row>
    <row r="294" spans="1:6" x14ac:dyDescent="0.25">
      <c r="A294" t="s">
        <v>84</v>
      </c>
      <c r="C294" t="s">
        <v>86</v>
      </c>
      <c r="D294" s="1" t="s">
        <v>93</v>
      </c>
      <c r="E294" s="14" t="s">
        <v>96</v>
      </c>
      <c r="F294" t="s">
        <v>97</v>
      </c>
    </row>
    <row r="295" spans="1:6" x14ac:dyDescent="0.25">
      <c r="A295">
        <v>59</v>
      </c>
      <c r="C295" s="9" t="s">
        <v>162</v>
      </c>
      <c r="D295" s="6">
        <v>2000000</v>
      </c>
      <c r="E295" s="14" t="s">
        <v>62</v>
      </c>
      <c r="F295" t="s">
        <v>98</v>
      </c>
    </row>
    <row r="299" spans="1:6" x14ac:dyDescent="0.25">
      <c r="A299" t="s">
        <v>84</v>
      </c>
      <c r="C299" t="s">
        <v>86</v>
      </c>
      <c r="D299" s="1" t="s">
        <v>93</v>
      </c>
      <c r="E299" s="14" t="s">
        <v>96</v>
      </c>
      <c r="F299" t="s">
        <v>97</v>
      </c>
    </row>
    <row r="300" spans="1:6" x14ac:dyDescent="0.25">
      <c r="A300">
        <v>60</v>
      </c>
      <c r="C300" s="9" t="s">
        <v>163</v>
      </c>
      <c r="D300" s="7">
        <v>5000000</v>
      </c>
      <c r="E300" s="14" t="s">
        <v>62</v>
      </c>
      <c r="F300" t="s">
        <v>98</v>
      </c>
    </row>
    <row r="304" spans="1:6" x14ac:dyDescent="0.25">
      <c r="A304" t="s">
        <v>84</v>
      </c>
      <c r="C304" t="s">
        <v>86</v>
      </c>
      <c r="D304" s="1" t="s">
        <v>93</v>
      </c>
      <c r="E304" s="14" t="s">
        <v>96</v>
      </c>
      <c r="F304" t="s">
        <v>97</v>
      </c>
    </row>
    <row r="305" spans="1:6" ht="45" x14ac:dyDescent="0.25">
      <c r="A305">
        <v>61</v>
      </c>
      <c r="C305" s="11" t="s">
        <v>164</v>
      </c>
      <c r="D305" s="7">
        <v>5000000</v>
      </c>
      <c r="E305" s="14" t="s">
        <v>62</v>
      </c>
      <c r="F305" t="s">
        <v>100</v>
      </c>
    </row>
    <row r="310" spans="1:6" x14ac:dyDescent="0.25">
      <c r="A310" t="s">
        <v>84</v>
      </c>
      <c r="C310" t="s">
        <v>86</v>
      </c>
      <c r="D310" s="1" t="s">
        <v>93</v>
      </c>
      <c r="E310" s="14" t="s">
        <v>96</v>
      </c>
      <c r="F310" t="s">
        <v>97</v>
      </c>
    </row>
    <row r="311" spans="1:6" x14ac:dyDescent="0.25">
      <c r="A311">
        <v>62</v>
      </c>
      <c r="C311" s="9" t="s">
        <v>165</v>
      </c>
      <c r="D311" s="6">
        <v>3000000</v>
      </c>
      <c r="E311" s="14" t="s">
        <v>62</v>
      </c>
      <c r="F311" t="s">
        <v>98</v>
      </c>
    </row>
    <row r="315" spans="1:6" x14ac:dyDescent="0.25">
      <c r="A315" t="s">
        <v>84</v>
      </c>
      <c r="C315" t="s">
        <v>86</v>
      </c>
      <c r="D315" s="1" t="s">
        <v>93</v>
      </c>
      <c r="E315" s="14" t="s">
        <v>96</v>
      </c>
      <c r="F315" t="s">
        <v>97</v>
      </c>
    </row>
    <row r="316" spans="1:6" x14ac:dyDescent="0.25">
      <c r="A316">
        <v>63</v>
      </c>
      <c r="C316" s="9" t="s">
        <v>166</v>
      </c>
      <c r="D316" s="6">
        <v>12000000</v>
      </c>
      <c r="E316" s="14" t="s">
        <v>62</v>
      </c>
      <c r="F316" t="s">
        <v>98</v>
      </c>
    </row>
    <row r="320" spans="1:6" x14ac:dyDescent="0.25">
      <c r="A320" t="s">
        <v>84</v>
      </c>
      <c r="C320" t="s">
        <v>86</v>
      </c>
      <c r="D320" s="1" t="s">
        <v>93</v>
      </c>
      <c r="E320" s="14" t="s">
        <v>96</v>
      </c>
      <c r="F320" t="s">
        <v>97</v>
      </c>
    </row>
    <row r="321" spans="1:6" x14ac:dyDescent="0.25">
      <c r="A321">
        <v>64</v>
      </c>
      <c r="C321" s="9" t="s">
        <v>167</v>
      </c>
      <c r="D321" s="6">
        <v>12000000</v>
      </c>
      <c r="E321" s="14" t="s">
        <v>62</v>
      </c>
      <c r="F321" t="s">
        <v>98</v>
      </c>
    </row>
    <row r="325" spans="1:6" x14ac:dyDescent="0.25">
      <c r="A325" t="s">
        <v>84</v>
      </c>
      <c r="C325" t="s">
        <v>86</v>
      </c>
      <c r="D325" s="1" t="s">
        <v>93</v>
      </c>
      <c r="E325" s="14" t="s">
        <v>96</v>
      </c>
      <c r="F325" t="s">
        <v>97</v>
      </c>
    </row>
    <row r="326" spans="1:6" x14ac:dyDescent="0.25">
      <c r="A326">
        <v>65</v>
      </c>
      <c r="C326" s="9" t="s">
        <v>168</v>
      </c>
      <c r="D326" s="6">
        <v>3500000</v>
      </c>
      <c r="E326" s="14" t="s">
        <v>62</v>
      </c>
      <c r="F326" t="s">
        <v>98</v>
      </c>
    </row>
    <row r="331" spans="1:6" x14ac:dyDescent="0.25">
      <c r="A331" t="s">
        <v>84</v>
      </c>
      <c r="C331" t="s">
        <v>86</v>
      </c>
      <c r="D331" s="1" t="s">
        <v>93</v>
      </c>
      <c r="E331" s="14" t="s">
        <v>96</v>
      </c>
      <c r="F331" t="s">
        <v>97</v>
      </c>
    </row>
    <row r="332" spans="1:6" x14ac:dyDescent="0.25">
      <c r="A332">
        <v>66</v>
      </c>
      <c r="C332" s="9" t="s">
        <v>169</v>
      </c>
      <c r="D332" s="7">
        <v>1200000</v>
      </c>
      <c r="E332" s="14" t="s">
        <v>62</v>
      </c>
      <c r="F332" t="s">
        <v>98</v>
      </c>
    </row>
    <row r="335" spans="1:6" ht="18.75" customHeight="1" x14ac:dyDescent="0.25"/>
    <row r="336" spans="1:6" ht="18.75" customHeight="1" x14ac:dyDescent="0.25">
      <c r="A336" t="s">
        <v>84</v>
      </c>
      <c r="C336" t="s">
        <v>86</v>
      </c>
      <c r="D336" s="1" t="s">
        <v>93</v>
      </c>
      <c r="E336" s="14" t="s">
        <v>96</v>
      </c>
      <c r="F336" t="s">
        <v>97</v>
      </c>
    </row>
    <row r="337" spans="1:6" ht="18.75" customHeight="1" x14ac:dyDescent="0.25">
      <c r="A337">
        <v>67</v>
      </c>
      <c r="C337" s="9" t="s">
        <v>170</v>
      </c>
      <c r="D337" s="6">
        <v>2000000</v>
      </c>
      <c r="E337" s="14" t="s">
        <v>62</v>
      </c>
      <c r="F337" t="s">
        <v>98</v>
      </c>
    </row>
    <row r="338" spans="1:6" ht="18.75" customHeight="1" x14ac:dyDescent="0.25"/>
    <row r="339" spans="1:6" ht="18.75" customHeight="1" x14ac:dyDescent="0.25"/>
    <row r="340" spans="1:6" ht="18.75" customHeight="1" x14ac:dyDescent="0.25"/>
    <row r="341" spans="1:6" ht="18.75" customHeight="1" x14ac:dyDescent="0.25">
      <c r="A341" t="s">
        <v>84</v>
      </c>
      <c r="C341" t="s">
        <v>86</v>
      </c>
      <c r="D341" s="1" t="s">
        <v>93</v>
      </c>
      <c r="E341" s="14" t="s">
        <v>96</v>
      </c>
      <c r="F341" t="s">
        <v>97</v>
      </c>
    </row>
    <row r="342" spans="1:6" ht="18.75" customHeight="1" x14ac:dyDescent="0.25">
      <c r="A342">
        <v>68</v>
      </c>
      <c r="C342" s="9" t="s">
        <v>171</v>
      </c>
      <c r="D342" s="6">
        <v>3000000</v>
      </c>
      <c r="E342" s="14" t="s">
        <v>62</v>
      </c>
      <c r="F342" t="s">
        <v>98</v>
      </c>
    </row>
    <row r="343" spans="1:6" ht="18.75" customHeight="1" x14ac:dyDescent="0.25"/>
    <row r="344" spans="1:6" ht="18.75" customHeight="1" x14ac:dyDescent="0.25"/>
    <row r="345" spans="1:6" ht="18.75" customHeight="1" x14ac:dyDescent="0.25">
      <c r="A345" t="s">
        <v>84</v>
      </c>
      <c r="C345" t="s">
        <v>86</v>
      </c>
      <c r="D345" s="1" t="s">
        <v>93</v>
      </c>
      <c r="E345" s="14" t="s">
        <v>96</v>
      </c>
      <c r="F345" t="s">
        <v>97</v>
      </c>
    </row>
    <row r="346" spans="1:6" ht="18.75" customHeight="1" x14ac:dyDescent="0.25">
      <c r="A346">
        <v>69</v>
      </c>
      <c r="C346" s="9" t="s">
        <v>172</v>
      </c>
      <c r="D346" s="6">
        <v>1200000</v>
      </c>
      <c r="E346" s="14" t="s">
        <v>62</v>
      </c>
      <c r="F346" t="s">
        <v>98</v>
      </c>
    </row>
    <row r="347" spans="1:6" ht="18.75" customHeight="1" x14ac:dyDescent="0.25"/>
    <row r="348" spans="1:6" ht="18.75" customHeight="1" x14ac:dyDescent="0.25"/>
    <row r="350" spans="1:6" x14ac:dyDescent="0.25">
      <c r="A350" t="s">
        <v>84</v>
      </c>
      <c r="C350" t="s">
        <v>86</v>
      </c>
      <c r="D350" s="1" t="s">
        <v>93</v>
      </c>
      <c r="E350" s="14" t="s">
        <v>96</v>
      </c>
      <c r="F350" t="s">
        <v>97</v>
      </c>
    </row>
    <row r="351" spans="1:6" ht="45" x14ac:dyDescent="0.25">
      <c r="A351">
        <v>70</v>
      </c>
      <c r="C351" s="11" t="s">
        <v>173</v>
      </c>
      <c r="D351" s="6">
        <v>3000000</v>
      </c>
      <c r="E351" s="14" t="s">
        <v>62</v>
      </c>
      <c r="F351" t="s">
        <v>98</v>
      </c>
    </row>
    <row r="355" spans="1:6" x14ac:dyDescent="0.25">
      <c r="A355" t="s">
        <v>84</v>
      </c>
      <c r="C355" t="s">
        <v>86</v>
      </c>
      <c r="D355" s="1" t="s">
        <v>93</v>
      </c>
      <c r="E355" s="14" t="s">
        <v>96</v>
      </c>
      <c r="F355" t="s">
        <v>97</v>
      </c>
    </row>
    <row r="356" spans="1:6" ht="75" x14ac:dyDescent="0.25">
      <c r="A356">
        <v>71</v>
      </c>
      <c r="C356" s="11" t="s">
        <v>174</v>
      </c>
      <c r="D356" s="6">
        <v>2000000</v>
      </c>
      <c r="E356" s="14" t="s">
        <v>62</v>
      </c>
      <c r="F356" t="s">
        <v>98</v>
      </c>
    </row>
    <row r="358" spans="1:6" ht="21" x14ac:dyDescent="0.35">
      <c r="D358" s="23">
        <f>SUM(D202:D356)</f>
        <v>131106764</v>
      </c>
    </row>
    <row r="359" spans="1:6" x14ac:dyDescent="0.25">
      <c r="D359" s="21"/>
    </row>
    <row r="360" spans="1:6" x14ac:dyDescent="0.25">
      <c r="D360" s="21"/>
    </row>
    <row r="361" spans="1:6" x14ac:dyDescent="0.25">
      <c r="D361" s="21"/>
    </row>
    <row r="362" spans="1:6" x14ac:dyDescent="0.25">
      <c r="D362" s="21"/>
    </row>
    <row r="364" spans="1:6" x14ac:dyDescent="0.25">
      <c r="A364" t="s">
        <v>84</v>
      </c>
      <c r="C364" t="s">
        <v>86</v>
      </c>
      <c r="D364" s="1" t="s">
        <v>93</v>
      </c>
      <c r="E364" s="14" t="s">
        <v>96</v>
      </c>
      <c r="F364" t="s">
        <v>97</v>
      </c>
    </row>
    <row r="365" spans="1:6" ht="45" x14ac:dyDescent="0.25">
      <c r="A365">
        <v>72</v>
      </c>
      <c r="C365" s="11" t="s">
        <v>175</v>
      </c>
      <c r="D365" s="6">
        <v>3000000</v>
      </c>
      <c r="E365" s="14" t="s">
        <v>62</v>
      </c>
      <c r="F365" t="s">
        <v>98</v>
      </c>
    </row>
    <row r="368" spans="1:6" x14ac:dyDescent="0.25">
      <c r="A368" t="s">
        <v>84</v>
      </c>
      <c r="C368" t="s">
        <v>86</v>
      </c>
      <c r="D368" s="1" t="s">
        <v>95</v>
      </c>
      <c r="E368" s="14" t="s">
        <v>96</v>
      </c>
      <c r="F368" t="s">
        <v>97</v>
      </c>
    </row>
    <row r="369" spans="1:6" ht="45" x14ac:dyDescent="0.25">
      <c r="A369">
        <v>73</v>
      </c>
      <c r="C369" s="11" t="s">
        <v>176</v>
      </c>
      <c r="D369" s="6">
        <v>3000000</v>
      </c>
      <c r="E369" s="14" t="s">
        <v>62</v>
      </c>
      <c r="F369" t="s">
        <v>98</v>
      </c>
    </row>
    <row r="372" spans="1:6" x14ac:dyDescent="0.25">
      <c r="A372" t="s">
        <v>84</v>
      </c>
      <c r="C372" t="s">
        <v>86</v>
      </c>
      <c r="D372" s="1" t="s">
        <v>93</v>
      </c>
      <c r="E372" s="14" t="s">
        <v>96</v>
      </c>
      <c r="F372" t="s">
        <v>97</v>
      </c>
    </row>
    <row r="373" spans="1:6" x14ac:dyDescent="0.25">
      <c r="A373">
        <v>74</v>
      </c>
      <c r="C373" s="9" t="s">
        <v>177</v>
      </c>
      <c r="D373" s="6">
        <v>3000000</v>
      </c>
      <c r="E373" s="14" t="s">
        <v>62</v>
      </c>
      <c r="F373" t="s">
        <v>98</v>
      </c>
    </row>
    <row r="376" spans="1:6" x14ac:dyDescent="0.25">
      <c r="A376" t="s">
        <v>84</v>
      </c>
      <c r="C376" t="s">
        <v>86</v>
      </c>
      <c r="D376" s="1" t="s">
        <v>93</v>
      </c>
      <c r="E376" s="14" t="s">
        <v>96</v>
      </c>
      <c r="F376" t="s">
        <v>97</v>
      </c>
    </row>
    <row r="377" spans="1:6" ht="45" x14ac:dyDescent="0.25">
      <c r="A377">
        <v>75</v>
      </c>
      <c r="C377" s="11" t="s">
        <v>178</v>
      </c>
      <c r="D377" s="6">
        <v>30000000</v>
      </c>
      <c r="E377" s="14" t="s">
        <v>62</v>
      </c>
      <c r="F377" t="s">
        <v>98</v>
      </c>
    </row>
    <row r="379" spans="1:6" x14ac:dyDescent="0.25">
      <c r="A379" t="s">
        <v>84</v>
      </c>
      <c r="C379" t="s">
        <v>86</v>
      </c>
      <c r="D379" s="1" t="str">
        <f>$D$376</f>
        <v>Vlera në Denarë/Износ во денари</v>
      </c>
      <c r="E379" s="14" t="s">
        <v>96</v>
      </c>
      <c r="F379" t="s">
        <v>97</v>
      </c>
    </row>
    <row r="380" spans="1:6" x14ac:dyDescent="0.25">
      <c r="A380">
        <v>76</v>
      </c>
      <c r="C380" s="9" t="s">
        <v>179</v>
      </c>
      <c r="D380" s="2">
        <v>900000</v>
      </c>
      <c r="E380" s="14">
        <v>2023</v>
      </c>
      <c r="F380" t="s">
        <v>98</v>
      </c>
    </row>
    <row r="382" spans="1:6" x14ac:dyDescent="0.25">
      <c r="A382" t="s">
        <v>84</v>
      </c>
    </row>
    <row r="383" spans="1:6" x14ac:dyDescent="0.25">
      <c r="A383">
        <v>77</v>
      </c>
      <c r="C383" t="str">
        <f>$C$376</f>
        <v>Emri i projektit/Назив на проектот</v>
      </c>
      <c r="D383" s="1" t="str">
        <f>$D$376</f>
        <v>Vlera në Denarë/Износ во денари</v>
      </c>
      <c r="E383" s="14" t="s">
        <v>96</v>
      </c>
      <c r="F383" t="s">
        <v>97</v>
      </c>
    </row>
    <row r="384" spans="1:6" x14ac:dyDescent="0.25">
      <c r="C384" s="9" t="s">
        <v>180</v>
      </c>
      <c r="D384" s="2">
        <v>4961000</v>
      </c>
      <c r="E384" s="14">
        <v>2023</v>
      </c>
      <c r="F384" t="s">
        <v>98</v>
      </c>
    </row>
    <row r="386" spans="1:6" x14ac:dyDescent="0.25">
      <c r="A386" t="s">
        <v>84</v>
      </c>
      <c r="C386" t="str">
        <f>$C$376</f>
        <v>Emri i projektit/Назив на проектот</v>
      </c>
      <c r="F386" t="s">
        <v>97</v>
      </c>
    </row>
    <row r="387" spans="1:6" x14ac:dyDescent="0.25">
      <c r="A387">
        <v>78</v>
      </c>
      <c r="C387" s="9" t="s">
        <v>181</v>
      </c>
      <c r="D387" s="1" t="str">
        <f>$D$376</f>
        <v>Vlera në Denarë/Износ во денари</v>
      </c>
      <c r="E387" s="14">
        <v>2023</v>
      </c>
      <c r="F387" t="s">
        <v>98</v>
      </c>
    </row>
    <row r="388" spans="1:6" x14ac:dyDescent="0.25">
      <c r="D388" s="1" t="s">
        <v>54</v>
      </c>
    </row>
    <row r="392" spans="1:6" x14ac:dyDescent="0.25">
      <c r="A392" t="s">
        <v>84</v>
      </c>
      <c r="C392" t="str">
        <f>$C$376</f>
        <v>Emri i projektit/Назив на проектот</v>
      </c>
      <c r="D392" s="1" t="str">
        <f>$D$376</f>
        <v>Vlera në Denarë/Износ во денари</v>
      </c>
      <c r="E392" s="14" t="s">
        <v>96</v>
      </c>
      <c r="F392" t="s">
        <v>97</v>
      </c>
    </row>
    <row r="393" spans="1:6" x14ac:dyDescent="0.25">
      <c r="A393">
        <v>79</v>
      </c>
      <c r="C393" s="9" t="s">
        <v>182</v>
      </c>
      <c r="D393" s="1" t="s">
        <v>55</v>
      </c>
      <c r="E393" s="14">
        <v>2023</v>
      </c>
      <c r="F393" t="s">
        <v>98</v>
      </c>
    </row>
    <row r="394" spans="1:6" x14ac:dyDescent="0.25">
      <c r="C394" s="9"/>
    </row>
    <row r="395" spans="1:6" x14ac:dyDescent="0.25">
      <c r="C395" s="9"/>
    </row>
    <row r="396" spans="1:6" x14ac:dyDescent="0.25">
      <c r="A396" t="str">
        <f>$A$392</f>
        <v xml:space="preserve">Nr./Бр. </v>
      </c>
      <c r="C396" t="str">
        <f>$C$376</f>
        <v>Emri i projektit/Назив на проектот</v>
      </c>
      <c r="D396" s="1" t="str">
        <f>$D$376</f>
        <v>Vlera në Denarë/Износ во денари</v>
      </c>
      <c r="E396" s="14" t="s">
        <v>96</v>
      </c>
    </row>
    <row r="397" spans="1:6" x14ac:dyDescent="0.25">
      <c r="A397">
        <v>80</v>
      </c>
      <c r="C397" s="9" t="s">
        <v>183</v>
      </c>
      <c r="D397" s="1" t="s">
        <v>56</v>
      </c>
      <c r="E397" s="14">
        <v>2023</v>
      </c>
      <c r="F397" t="s">
        <v>98</v>
      </c>
    </row>
    <row r="398" spans="1:6" x14ac:dyDescent="0.25">
      <c r="C398" s="9"/>
    </row>
    <row r="399" spans="1:6" x14ac:dyDescent="0.25">
      <c r="C399" s="9"/>
    </row>
    <row r="400" spans="1:6" x14ac:dyDescent="0.25">
      <c r="C400" s="9"/>
      <c r="F400" t="s">
        <v>97</v>
      </c>
    </row>
    <row r="401" spans="1:6" x14ac:dyDescent="0.25">
      <c r="A401" t="s">
        <v>84</v>
      </c>
      <c r="C401" t="str">
        <f>$C$376</f>
        <v>Emri i projektit/Назив на проектот</v>
      </c>
      <c r="D401" s="1" t="str">
        <f>$D$376</f>
        <v>Vlera në Denarë/Износ во денари</v>
      </c>
      <c r="E401" s="14" t="s">
        <v>96</v>
      </c>
      <c r="F401" t="s">
        <v>98</v>
      </c>
    </row>
    <row r="402" spans="1:6" x14ac:dyDescent="0.25">
      <c r="A402">
        <v>81</v>
      </c>
      <c r="C402" s="9" t="s">
        <v>184</v>
      </c>
      <c r="D402" s="1" t="s">
        <v>57</v>
      </c>
      <c r="E402" s="14">
        <v>2023</v>
      </c>
    </row>
    <row r="403" spans="1:6" x14ac:dyDescent="0.25">
      <c r="C403" s="9"/>
    </row>
    <row r="404" spans="1:6" x14ac:dyDescent="0.25">
      <c r="C404" s="9"/>
    </row>
    <row r="405" spans="1:6" x14ac:dyDescent="0.25">
      <c r="A405" t="str">
        <f>$A$392</f>
        <v xml:space="preserve">Nr./Бр. </v>
      </c>
      <c r="C405" t="str">
        <f>$C$376</f>
        <v>Emri i projektit/Назив на проектот</v>
      </c>
    </row>
    <row r="406" spans="1:6" x14ac:dyDescent="0.25">
      <c r="A406">
        <v>82</v>
      </c>
      <c r="C406" s="9" t="s">
        <v>185</v>
      </c>
      <c r="D406" s="1" t="str">
        <f>$D$376</f>
        <v>Vlera në Denarë/Износ во денари</v>
      </c>
      <c r="E406" s="14" t="s">
        <v>96</v>
      </c>
      <c r="F406" t="s">
        <v>97</v>
      </c>
    </row>
    <row r="407" spans="1:6" x14ac:dyDescent="0.25">
      <c r="C407" s="9"/>
      <c r="D407" s="2">
        <v>6150000</v>
      </c>
      <c r="E407" s="14">
        <v>2023</v>
      </c>
      <c r="F407" t="s">
        <v>98</v>
      </c>
    </row>
    <row r="408" spans="1:6" x14ac:dyDescent="0.25">
      <c r="C408" s="9"/>
      <c r="D408" s="2"/>
    </row>
    <row r="409" spans="1:6" x14ac:dyDescent="0.25">
      <c r="A409" t="str">
        <f>$A$405</f>
        <v xml:space="preserve">Nr./Бр. </v>
      </c>
      <c r="C409" t="s">
        <v>86</v>
      </c>
      <c r="D409" s="1" t="s">
        <v>93</v>
      </c>
      <c r="E409" s="14" t="s">
        <v>96</v>
      </c>
      <c r="F409" t="s">
        <v>3</v>
      </c>
    </row>
    <row r="410" spans="1:6" x14ac:dyDescent="0.25">
      <c r="A410">
        <v>83</v>
      </c>
      <c r="C410" s="9" t="s">
        <v>186</v>
      </c>
      <c r="D410" s="6">
        <v>1212356</v>
      </c>
      <c r="E410" s="14">
        <v>2023</v>
      </c>
      <c r="F410" t="s">
        <v>98</v>
      </c>
    </row>
    <row r="411" spans="1:6" x14ac:dyDescent="0.25">
      <c r="C411" t="s">
        <v>64</v>
      </c>
    </row>
    <row r="412" spans="1:6" x14ac:dyDescent="0.25">
      <c r="C412" s="9"/>
      <c r="D412" s="2"/>
    </row>
    <row r="413" spans="1:6" x14ac:dyDescent="0.25">
      <c r="C413" s="9"/>
      <c r="D413" s="2"/>
    </row>
    <row r="414" spans="1:6" x14ac:dyDescent="0.25">
      <c r="A414" t="str">
        <f>$A$405</f>
        <v xml:space="preserve">Nr./Бр. </v>
      </c>
      <c r="C414" t="s">
        <v>86</v>
      </c>
      <c r="D414" s="1" t="s">
        <v>93</v>
      </c>
      <c r="E414" s="14" t="s">
        <v>96</v>
      </c>
      <c r="F414" t="s">
        <v>97</v>
      </c>
    </row>
    <row r="415" spans="1:6" x14ac:dyDescent="0.25">
      <c r="A415">
        <v>84</v>
      </c>
      <c r="C415" s="9" t="s">
        <v>187</v>
      </c>
      <c r="D415" s="6">
        <v>948048</v>
      </c>
      <c r="E415" s="14">
        <v>2023</v>
      </c>
      <c r="F415" t="s">
        <v>98</v>
      </c>
    </row>
    <row r="416" spans="1:6" x14ac:dyDescent="0.25">
      <c r="C416" t="s">
        <v>65</v>
      </c>
    </row>
    <row r="417" spans="1:6" x14ac:dyDescent="0.25">
      <c r="C417" s="9"/>
      <c r="D417" s="2"/>
    </row>
    <row r="418" spans="1:6" x14ac:dyDescent="0.25">
      <c r="C418" s="9"/>
      <c r="D418" s="2"/>
    </row>
    <row r="419" spans="1:6" x14ac:dyDescent="0.25">
      <c r="A419" t="str">
        <f>$A$405</f>
        <v xml:space="preserve">Nr./Бр. </v>
      </c>
      <c r="C419" s="15" t="str">
        <f>$C$409</f>
        <v>Emri i projektit/Назив на проектот</v>
      </c>
      <c r="D419" s="1" t="str">
        <f>$D$376</f>
        <v>Vlera në Denarë/Износ во денари</v>
      </c>
      <c r="E419" s="14" t="s">
        <v>96</v>
      </c>
      <c r="F419" t="s">
        <v>97</v>
      </c>
    </row>
    <row r="420" spans="1:6" x14ac:dyDescent="0.25">
      <c r="A420">
        <v>85</v>
      </c>
      <c r="C420" s="9" t="s">
        <v>188</v>
      </c>
      <c r="D420" s="2">
        <v>3382500</v>
      </c>
      <c r="E420" s="14">
        <v>2023</v>
      </c>
      <c r="F420" t="s">
        <v>98</v>
      </c>
    </row>
    <row r="421" spans="1:6" x14ac:dyDescent="0.25">
      <c r="D421" s="2"/>
    </row>
    <row r="422" spans="1:6" x14ac:dyDescent="0.25">
      <c r="D422" s="2"/>
    </row>
    <row r="423" spans="1:6" x14ac:dyDescent="0.25">
      <c r="A423" t="str">
        <f>$A$405</f>
        <v xml:space="preserve">Nr./Бр. </v>
      </c>
      <c r="C423" s="15" t="str">
        <f>$C$409</f>
        <v>Emri i projektit/Назив на проектот</v>
      </c>
      <c r="D423" s="1" t="str">
        <f>$D$376</f>
        <v>Vlera në Denarë/Износ во денари</v>
      </c>
      <c r="E423" s="14" t="s">
        <v>96</v>
      </c>
      <c r="F423" t="s">
        <v>97</v>
      </c>
    </row>
    <row r="424" spans="1:6" x14ac:dyDescent="0.25">
      <c r="A424">
        <v>86</v>
      </c>
      <c r="C424" s="9" t="s">
        <v>189</v>
      </c>
      <c r="D424" s="2" t="s">
        <v>63</v>
      </c>
      <c r="E424" s="14" t="s">
        <v>62</v>
      </c>
      <c r="F424" t="s">
        <v>98</v>
      </c>
    </row>
    <row r="425" spans="1:6" x14ac:dyDescent="0.25">
      <c r="D425" s="2"/>
    </row>
    <row r="426" spans="1:6" x14ac:dyDescent="0.25">
      <c r="A426" t="str">
        <f>$A$405</f>
        <v xml:space="preserve">Nr./Бр. </v>
      </c>
      <c r="C426" s="15" t="str">
        <f>$C$409</f>
        <v>Emri i projektit/Назив на проектот</v>
      </c>
      <c r="D426" s="1" t="str">
        <f>$D$376</f>
        <v>Vlera në Denarë/Износ во денари</v>
      </c>
      <c r="E426" s="14" t="s">
        <v>96</v>
      </c>
      <c r="F426" t="s">
        <v>97</v>
      </c>
    </row>
    <row r="427" spans="1:6" x14ac:dyDescent="0.25">
      <c r="A427">
        <v>87</v>
      </c>
      <c r="C427" s="9" t="s">
        <v>190</v>
      </c>
      <c r="D427" s="2" t="s">
        <v>53</v>
      </c>
      <c r="E427" s="14" t="s">
        <v>62</v>
      </c>
      <c r="F427" t="s">
        <v>98</v>
      </c>
    </row>
    <row r="428" spans="1:6" x14ac:dyDescent="0.25">
      <c r="D428" s="2"/>
    </row>
    <row r="429" spans="1:6" x14ac:dyDescent="0.25">
      <c r="A429" t="str">
        <f>$A$405</f>
        <v xml:space="preserve">Nr./Бр. </v>
      </c>
      <c r="C429" s="15" t="str">
        <f>$C$409</f>
        <v>Emri i projektit/Назив на проектот</v>
      </c>
      <c r="D429" s="1" t="str">
        <f>$D$376</f>
        <v>Vlera në Denarë/Износ во денари</v>
      </c>
      <c r="E429" s="14" t="s">
        <v>96</v>
      </c>
      <c r="F429" t="s">
        <v>97</v>
      </c>
    </row>
    <row r="430" spans="1:6" x14ac:dyDescent="0.25">
      <c r="A430">
        <v>88</v>
      </c>
      <c r="C430" s="9" t="s">
        <v>191</v>
      </c>
      <c r="D430" s="2">
        <v>500000</v>
      </c>
      <c r="E430" s="14" t="s">
        <v>62</v>
      </c>
      <c r="F430" t="s">
        <v>98</v>
      </c>
    </row>
    <row r="431" spans="1:6" x14ac:dyDescent="0.25">
      <c r="D431" s="2"/>
    </row>
    <row r="432" spans="1:6" x14ac:dyDescent="0.25">
      <c r="A432" t="str">
        <f>$A$405</f>
        <v xml:space="preserve">Nr./Бр. </v>
      </c>
      <c r="C432" s="15" t="str">
        <f>$C$409</f>
        <v>Emri i projektit/Назив на проектот</v>
      </c>
      <c r="D432" s="1" t="str">
        <f>$D$376</f>
        <v>Vlera në Denarë/Износ во денари</v>
      </c>
      <c r="E432" s="14" t="s">
        <v>96</v>
      </c>
      <c r="F432" t="s">
        <v>97</v>
      </c>
    </row>
    <row r="433" spans="1:6" x14ac:dyDescent="0.25">
      <c r="A433">
        <v>89</v>
      </c>
      <c r="C433" s="9" t="s">
        <v>192</v>
      </c>
      <c r="D433" s="2">
        <v>500000</v>
      </c>
      <c r="E433" s="14" t="s">
        <v>62</v>
      </c>
      <c r="F433" t="s">
        <v>98</v>
      </c>
    </row>
    <row r="434" spans="1:6" x14ac:dyDescent="0.25">
      <c r="C434" s="9"/>
      <c r="D434" s="2"/>
    </row>
    <row r="435" spans="1:6" x14ac:dyDescent="0.25">
      <c r="A435" t="str">
        <f>$A$405</f>
        <v xml:space="preserve">Nr./Бр. </v>
      </c>
      <c r="C435" s="15" t="str">
        <f>$C$409</f>
        <v>Emri i projektit/Назив на проектот</v>
      </c>
      <c r="D435" s="1" t="str">
        <f>$D$376</f>
        <v>Vlera në Denarë/Износ во денари</v>
      </c>
      <c r="E435" s="14" t="s">
        <v>96</v>
      </c>
      <c r="F435" t="s">
        <v>97</v>
      </c>
    </row>
    <row r="436" spans="1:6" ht="45" x14ac:dyDescent="0.25">
      <c r="A436">
        <v>90</v>
      </c>
      <c r="C436" s="11" t="s">
        <v>193</v>
      </c>
      <c r="D436" s="2" t="s">
        <v>66</v>
      </c>
      <c r="E436" s="14" t="s">
        <v>62</v>
      </c>
      <c r="F436" t="s">
        <v>98</v>
      </c>
    </row>
    <row r="437" spans="1:6" x14ac:dyDescent="0.25">
      <c r="C437" s="11"/>
      <c r="D437" s="2"/>
    </row>
    <row r="438" spans="1:6" x14ac:dyDescent="0.25">
      <c r="A438" t="str">
        <f>$A$405</f>
        <v xml:space="preserve">Nr./Бр. </v>
      </c>
      <c r="C438" s="15" t="str">
        <f>$C$409</f>
        <v>Emri i projektit/Назив на проектот</v>
      </c>
      <c r="D438" s="1" t="str">
        <f>$D$376</f>
        <v>Vlera në Denarë/Износ во денари</v>
      </c>
      <c r="E438" s="14" t="s">
        <v>96</v>
      </c>
      <c r="F438" t="s">
        <v>97</v>
      </c>
    </row>
    <row r="439" spans="1:6" x14ac:dyDescent="0.25">
      <c r="A439">
        <v>91</v>
      </c>
      <c r="C439" s="11" t="s">
        <v>67</v>
      </c>
      <c r="D439" s="2" t="s">
        <v>68</v>
      </c>
      <c r="E439" s="14" t="s">
        <v>62</v>
      </c>
      <c r="F439" t="s">
        <v>98</v>
      </c>
    </row>
    <row r="440" spans="1:6" x14ac:dyDescent="0.25">
      <c r="C440" s="11"/>
      <c r="D440" s="2"/>
    </row>
    <row r="441" spans="1:6" x14ac:dyDescent="0.25">
      <c r="A441" t="str">
        <f>$A$405</f>
        <v xml:space="preserve">Nr./Бр. </v>
      </c>
      <c r="C441" s="15" t="str">
        <f>$C$409</f>
        <v>Emri i projektit/Назив на проектот</v>
      </c>
      <c r="D441" s="1" t="str">
        <f>$D$376</f>
        <v>Vlera në Denarë/Износ во денари</v>
      </c>
      <c r="E441" s="14" t="s">
        <v>96</v>
      </c>
      <c r="F441" t="s">
        <v>97</v>
      </c>
    </row>
    <row r="442" spans="1:6" ht="30" x14ac:dyDescent="0.25">
      <c r="A442">
        <v>92</v>
      </c>
      <c r="C442" s="11" t="s">
        <v>194</v>
      </c>
      <c r="D442" s="2" t="s">
        <v>68</v>
      </c>
      <c r="E442" s="14" t="s">
        <v>62</v>
      </c>
      <c r="F442" t="s">
        <v>98</v>
      </c>
    </row>
    <row r="443" spans="1:6" x14ac:dyDescent="0.25">
      <c r="C443" s="11"/>
      <c r="D443" s="2"/>
    </row>
    <row r="444" spans="1:6" x14ac:dyDescent="0.25">
      <c r="A444" t="str">
        <f>$A$405</f>
        <v xml:space="preserve">Nr./Бр. </v>
      </c>
      <c r="C444" s="15" t="str">
        <f>$C$409</f>
        <v>Emri i projektit/Назив на проектот</v>
      </c>
      <c r="D444" s="1" t="str">
        <f>$D$376</f>
        <v>Vlera në Denarë/Износ во денари</v>
      </c>
      <c r="E444" s="14" t="s">
        <v>96</v>
      </c>
      <c r="F444" t="s">
        <v>97</v>
      </c>
    </row>
    <row r="445" spans="1:6" ht="30" x14ac:dyDescent="0.25">
      <c r="A445">
        <v>93</v>
      </c>
      <c r="C445" s="11" t="s">
        <v>195</v>
      </c>
      <c r="D445" s="2" t="s">
        <v>69</v>
      </c>
      <c r="E445" s="14" t="s">
        <v>62</v>
      </c>
      <c r="F445" t="s">
        <v>98</v>
      </c>
    </row>
    <row r="446" spans="1:6" x14ac:dyDescent="0.25">
      <c r="C446" s="9"/>
      <c r="D446" s="2"/>
    </row>
    <row r="447" spans="1:6" x14ac:dyDescent="0.25">
      <c r="A447" t="str">
        <f>$A$405</f>
        <v xml:space="preserve">Nr./Бр. </v>
      </c>
      <c r="C447" s="15" t="str">
        <f>$C$409</f>
        <v>Emri i projektit/Назив на проектот</v>
      </c>
      <c r="D447" s="1" t="str">
        <f>$D$376</f>
        <v>Vlera në Denarë/Износ во денари</v>
      </c>
      <c r="E447" s="14" t="s">
        <v>96</v>
      </c>
      <c r="F447" t="s">
        <v>97</v>
      </c>
    </row>
    <row r="448" spans="1:6" ht="30" x14ac:dyDescent="0.25">
      <c r="A448">
        <v>94</v>
      </c>
      <c r="C448" s="11" t="s">
        <v>196</v>
      </c>
      <c r="D448" s="2" t="s">
        <v>70</v>
      </c>
      <c r="E448" s="14" t="s">
        <v>62</v>
      </c>
      <c r="F448" t="s">
        <v>98</v>
      </c>
    </row>
    <row r="449" spans="1:6" x14ac:dyDescent="0.25">
      <c r="C449" s="9"/>
      <c r="D449" s="2"/>
    </row>
    <row r="450" spans="1:6" x14ac:dyDescent="0.25">
      <c r="A450" t="str">
        <f>$A$405</f>
        <v xml:space="preserve">Nr./Бр. </v>
      </c>
      <c r="C450" s="15" t="str">
        <f>$C$409</f>
        <v>Emri i projektit/Назив на проектот</v>
      </c>
      <c r="D450" s="1" t="str">
        <f>$D$376</f>
        <v>Vlera në Denarë/Износ во денари</v>
      </c>
      <c r="E450" s="14" t="s">
        <v>96</v>
      </c>
      <c r="F450" t="s">
        <v>97</v>
      </c>
    </row>
    <row r="451" spans="1:6" ht="30" x14ac:dyDescent="0.25">
      <c r="A451">
        <v>95</v>
      </c>
      <c r="C451" s="11" t="s">
        <v>197</v>
      </c>
      <c r="D451" s="2" t="str">
        <f>$D$445</f>
        <v xml:space="preserve">4.000,000.00 </v>
      </c>
      <c r="E451" s="14" t="s">
        <v>62</v>
      </c>
      <c r="F451" t="s">
        <v>98</v>
      </c>
    </row>
    <row r="452" spans="1:6" x14ac:dyDescent="0.25">
      <c r="C452" s="9"/>
      <c r="D452" s="2"/>
    </row>
    <row r="453" spans="1:6" x14ac:dyDescent="0.25">
      <c r="A453" t="str">
        <f>$A$405</f>
        <v xml:space="preserve">Nr./Бр. </v>
      </c>
      <c r="C453" s="15" t="str">
        <f>$C$409</f>
        <v>Emri i projektit/Назив на проектот</v>
      </c>
      <c r="D453" s="1" t="str">
        <f>$D$376</f>
        <v>Vlera në Denarë/Износ во денари</v>
      </c>
      <c r="E453" s="14" t="s">
        <v>96</v>
      </c>
      <c r="F453" t="s">
        <v>97</v>
      </c>
    </row>
    <row r="454" spans="1:6" x14ac:dyDescent="0.25">
      <c r="A454">
        <v>96</v>
      </c>
      <c r="C454" s="11" t="s">
        <v>198</v>
      </c>
      <c r="D454" s="2" t="s">
        <v>71</v>
      </c>
      <c r="E454" s="14" t="s">
        <v>62</v>
      </c>
      <c r="F454" t="s">
        <v>98</v>
      </c>
    </row>
    <row r="455" spans="1:6" x14ac:dyDescent="0.25">
      <c r="C455" s="11"/>
      <c r="D455" s="2"/>
    </row>
    <row r="456" spans="1:6" x14ac:dyDescent="0.25">
      <c r="C456" s="11"/>
      <c r="D456" s="2"/>
    </row>
    <row r="457" spans="1:6" x14ac:dyDescent="0.25">
      <c r="A457" t="str">
        <f>$A$405</f>
        <v xml:space="preserve">Nr./Бр. </v>
      </c>
      <c r="C457" s="15" t="str">
        <f>$C$409</f>
        <v>Emri i projektit/Назив на проектот</v>
      </c>
      <c r="D457" s="1" t="str">
        <f>$D$376</f>
        <v>Vlera në Denarë/Износ во денари</v>
      </c>
      <c r="E457" s="14" t="s">
        <v>96</v>
      </c>
      <c r="F457" t="s">
        <v>97</v>
      </c>
    </row>
    <row r="458" spans="1:6" ht="30" x14ac:dyDescent="0.25">
      <c r="A458">
        <v>97</v>
      </c>
      <c r="C458" s="11" t="s">
        <v>199</v>
      </c>
      <c r="D458" s="2" t="s">
        <v>73</v>
      </c>
      <c r="E458" s="14" t="s">
        <v>62</v>
      </c>
      <c r="F458" t="s">
        <v>98</v>
      </c>
    </row>
    <row r="459" spans="1:6" ht="30" x14ac:dyDescent="0.25">
      <c r="C459" s="11" t="s">
        <v>200</v>
      </c>
      <c r="D459" s="2"/>
    </row>
    <row r="460" spans="1:6" x14ac:dyDescent="0.25">
      <c r="C460" s="9"/>
      <c r="D460" s="2"/>
    </row>
    <row r="461" spans="1:6" x14ac:dyDescent="0.25">
      <c r="C461" s="9"/>
      <c r="D461" s="2"/>
    </row>
    <row r="462" spans="1:6" x14ac:dyDescent="0.25">
      <c r="A462" t="str">
        <f>$A$405</f>
        <v xml:space="preserve">Nr./Бр. </v>
      </c>
      <c r="C462" s="15" t="str">
        <f>$C$409</f>
        <v>Emri i projektit/Назив на проектот</v>
      </c>
      <c r="D462" s="1" t="str">
        <f>$D$376</f>
        <v>Vlera në Denarë/Износ во денари</v>
      </c>
      <c r="E462" s="14" t="s">
        <v>96</v>
      </c>
      <c r="F462" t="s">
        <v>97</v>
      </c>
    </row>
    <row r="463" spans="1:6" ht="30" x14ac:dyDescent="0.25">
      <c r="A463">
        <v>97</v>
      </c>
      <c r="C463" s="11" t="s">
        <v>201</v>
      </c>
      <c r="D463" s="2" t="s">
        <v>73</v>
      </c>
      <c r="E463" s="14" t="s">
        <v>62</v>
      </c>
      <c r="F463" t="s">
        <v>98</v>
      </c>
    </row>
    <row r="464" spans="1:6" ht="30" x14ac:dyDescent="0.25">
      <c r="C464" s="11" t="s">
        <v>200</v>
      </c>
      <c r="D464" s="2"/>
    </row>
    <row r="465" spans="1:6" x14ac:dyDescent="0.25">
      <c r="C465" s="9"/>
      <c r="D465" s="2"/>
    </row>
    <row r="466" spans="1:6" x14ac:dyDescent="0.25">
      <c r="C466" s="9"/>
      <c r="D466" s="2"/>
    </row>
    <row r="467" spans="1:6" x14ac:dyDescent="0.25">
      <c r="A467" t="str">
        <f>$A$405</f>
        <v xml:space="preserve">Nr./Бр. </v>
      </c>
      <c r="C467" s="15"/>
      <c r="D467" s="1" t="str">
        <f>$D$376</f>
        <v>Vlera në Denarë/Износ во денари</v>
      </c>
      <c r="E467" s="14" t="s">
        <v>96</v>
      </c>
      <c r="F467" t="s">
        <v>97</v>
      </c>
    </row>
    <row r="468" spans="1:6" ht="30" x14ac:dyDescent="0.25">
      <c r="A468">
        <v>98</v>
      </c>
      <c r="C468" s="11" t="s">
        <v>202</v>
      </c>
      <c r="D468" s="2" t="s">
        <v>72</v>
      </c>
      <c r="E468" s="14" t="s">
        <v>62</v>
      </c>
      <c r="F468" t="s">
        <v>98</v>
      </c>
    </row>
    <row r="469" spans="1:6" x14ac:dyDescent="0.25">
      <c r="C469" s="11"/>
      <c r="D469" s="2"/>
    </row>
    <row r="470" spans="1:6" x14ac:dyDescent="0.25">
      <c r="C470" s="9"/>
      <c r="D470" s="2"/>
    </row>
    <row r="471" spans="1:6" x14ac:dyDescent="0.25">
      <c r="A471" t="str">
        <f>$A$405</f>
        <v xml:space="preserve">Nr./Бр. </v>
      </c>
      <c r="C471" s="15" t="str">
        <f>$C$409</f>
        <v>Emri i projektit/Назив на проектот</v>
      </c>
      <c r="D471" s="1" t="str">
        <f>$D$376</f>
        <v>Vlera në Denarë/Износ во денари</v>
      </c>
      <c r="E471" s="14" t="s">
        <v>96</v>
      </c>
      <c r="F471" t="s">
        <v>97</v>
      </c>
    </row>
    <row r="472" spans="1:6" ht="30" x14ac:dyDescent="0.25">
      <c r="A472">
        <v>99</v>
      </c>
      <c r="C472" s="11" t="s">
        <v>222</v>
      </c>
      <c r="D472" s="2" t="s">
        <v>74</v>
      </c>
      <c r="E472" s="14" t="s">
        <v>62</v>
      </c>
      <c r="F472" t="s">
        <v>98</v>
      </c>
    </row>
    <row r="473" spans="1:6" x14ac:dyDescent="0.25">
      <c r="C473" s="9"/>
      <c r="D473" s="2"/>
    </row>
    <row r="474" spans="1:6" x14ac:dyDescent="0.25">
      <c r="C474" s="9"/>
      <c r="D474" s="2"/>
    </row>
    <row r="475" spans="1:6" x14ac:dyDescent="0.25">
      <c r="A475" t="str">
        <f>$A$405</f>
        <v xml:space="preserve">Nr./Бр. </v>
      </c>
      <c r="C475" s="15" t="str">
        <f>$C$409</f>
        <v>Emri i projektit/Назив на проектот</v>
      </c>
      <c r="D475" s="1" t="str">
        <f>$D$376</f>
        <v>Vlera në Denarë/Износ во денари</v>
      </c>
      <c r="E475" s="14" t="s">
        <v>96</v>
      </c>
      <c r="F475" t="s">
        <v>97</v>
      </c>
    </row>
    <row r="476" spans="1:6" ht="30" x14ac:dyDescent="0.25">
      <c r="A476">
        <v>100</v>
      </c>
      <c r="C476" s="11" t="s">
        <v>223</v>
      </c>
      <c r="D476" s="2">
        <v>800000</v>
      </c>
      <c r="E476" s="14" t="s">
        <v>62</v>
      </c>
      <c r="F476" t="s">
        <v>98</v>
      </c>
    </row>
    <row r="477" spans="1:6" x14ac:dyDescent="0.25">
      <c r="C477" s="9"/>
      <c r="D477" s="2"/>
    </row>
    <row r="478" spans="1:6" x14ac:dyDescent="0.25">
      <c r="A478" t="str">
        <f>$A$405</f>
        <v xml:space="preserve">Nr./Бр. </v>
      </c>
      <c r="C478" s="15" t="str">
        <f>$C$409</f>
        <v>Emri i projektit/Назив на проектот</v>
      </c>
      <c r="D478" s="1" t="str">
        <f>$D$376</f>
        <v>Vlera në Denarë/Износ во денари</v>
      </c>
      <c r="E478" s="14" t="s">
        <v>96</v>
      </c>
      <c r="F478" t="s">
        <v>97</v>
      </c>
    </row>
    <row r="479" spans="1:6" ht="30" x14ac:dyDescent="0.25">
      <c r="A479">
        <v>101</v>
      </c>
      <c r="C479" s="11" t="s">
        <v>224</v>
      </c>
      <c r="D479" s="2" t="s">
        <v>75</v>
      </c>
      <c r="E479" s="14" t="s">
        <v>62</v>
      </c>
      <c r="F479" t="s">
        <v>98</v>
      </c>
    </row>
    <row r="480" spans="1:6" x14ac:dyDescent="0.25">
      <c r="C480" s="9"/>
      <c r="D480" s="2"/>
    </row>
    <row r="481" spans="1:6" x14ac:dyDescent="0.25">
      <c r="C481" s="9"/>
      <c r="D481" s="2"/>
    </row>
    <row r="482" spans="1:6" x14ac:dyDescent="0.25">
      <c r="A482" t="str">
        <f>$A$405</f>
        <v xml:space="preserve">Nr./Бр. </v>
      </c>
      <c r="C482" s="15" t="str">
        <f>$C$409</f>
        <v>Emri i projektit/Назив на проектот</v>
      </c>
      <c r="D482" s="1" t="str">
        <f>$D$376</f>
        <v>Vlera në Denarë/Износ во денари</v>
      </c>
      <c r="E482" s="14" t="s">
        <v>96</v>
      </c>
      <c r="F482" t="s">
        <v>97</v>
      </c>
    </row>
    <row r="483" spans="1:6" ht="30" x14ac:dyDescent="0.25">
      <c r="A483">
        <v>102</v>
      </c>
      <c r="C483" s="11" t="s">
        <v>225</v>
      </c>
      <c r="D483" s="2" t="s">
        <v>69</v>
      </c>
      <c r="E483" s="14" t="s">
        <v>62</v>
      </c>
      <c r="F483" t="s">
        <v>98</v>
      </c>
    </row>
    <row r="484" spans="1:6" x14ac:dyDescent="0.25">
      <c r="C484" s="9"/>
      <c r="D484" s="2"/>
    </row>
    <row r="485" spans="1:6" x14ac:dyDescent="0.25">
      <c r="A485" t="str">
        <f>$A$405</f>
        <v xml:space="preserve">Nr./Бр. </v>
      </c>
      <c r="C485" s="15" t="str">
        <f>$C$409</f>
        <v>Emri i projektit/Назив на проектот</v>
      </c>
      <c r="D485" s="1" t="str">
        <f>$D$376</f>
        <v>Vlera në Denarë/Износ во денари</v>
      </c>
      <c r="E485" s="14" t="s">
        <v>96</v>
      </c>
      <c r="F485" t="s">
        <v>97</v>
      </c>
    </row>
    <row r="486" spans="1:6" ht="30" x14ac:dyDescent="0.25">
      <c r="A486">
        <v>103</v>
      </c>
      <c r="C486" s="11" t="s">
        <v>226</v>
      </c>
      <c r="D486" s="2" t="s">
        <v>78</v>
      </c>
      <c r="E486" s="14" t="s">
        <v>62</v>
      </c>
      <c r="F486" t="s">
        <v>98</v>
      </c>
    </row>
    <row r="487" spans="1:6" x14ac:dyDescent="0.25">
      <c r="C487" s="11"/>
      <c r="D487" s="2"/>
    </row>
    <row r="488" spans="1:6" x14ac:dyDescent="0.25">
      <c r="A488" t="str">
        <f>$A$405</f>
        <v xml:space="preserve">Nr./Бр. </v>
      </c>
      <c r="C488" s="15" t="str">
        <f>$C$409</f>
        <v>Emri i projektit/Назив на проектот</v>
      </c>
      <c r="D488" s="1" t="str">
        <f>$D$376</f>
        <v>Vlera në Denarë/Износ во денари</v>
      </c>
      <c r="E488" s="14" t="s">
        <v>96</v>
      </c>
      <c r="F488" t="s">
        <v>97</v>
      </c>
    </row>
    <row r="489" spans="1:6" x14ac:dyDescent="0.25">
      <c r="A489">
        <v>104</v>
      </c>
      <c r="C489" s="11" t="s">
        <v>227</v>
      </c>
      <c r="D489" s="2" t="s">
        <v>75</v>
      </c>
      <c r="E489" s="14" t="s">
        <v>62</v>
      </c>
      <c r="F489" t="s">
        <v>1</v>
      </c>
    </row>
    <row r="490" spans="1:6" x14ac:dyDescent="0.25">
      <c r="C490" s="11"/>
      <c r="D490" s="2"/>
    </row>
    <row r="491" spans="1:6" x14ac:dyDescent="0.25">
      <c r="A491" t="str">
        <f>$A$405</f>
        <v xml:space="preserve">Nr./Бр. </v>
      </c>
      <c r="C491" s="15" t="str">
        <f>$C$409</f>
        <v>Emri i projektit/Назив на проектот</v>
      </c>
      <c r="D491" s="1" t="str">
        <f>$D$376</f>
        <v>Vlera në Denarë/Износ во денари</v>
      </c>
      <c r="E491" s="14" t="s">
        <v>96</v>
      </c>
      <c r="F491" t="s">
        <v>97</v>
      </c>
    </row>
    <row r="492" spans="1:6" x14ac:dyDescent="0.25">
      <c r="A492">
        <v>105</v>
      </c>
      <c r="C492" s="11" t="s">
        <v>228</v>
      </c>
      <c r="D492" s="2" t="s">
        <v>69</v>
      </c>
      <c r="E492" s="14" t="s">
        <v>62</v>
      </c>
      <c r="F492" t="s">
        <v>98</v>
      </c>
    </row>
    <row r="493" spans="1:6" x14ac:dyDescent="0.25">
      <c r="C493" s="11"/>
      <c r="D493" s="2"/>
    </row>
    <row r="494" spans="1:6" x14ac:dyDescent="0.25">
      <c r="C494" s="11"/>
      <c r="D494" s="2"/>
    </row>
    <row r="495" spans="1:6" x14ac:dyDescent="0.25">
      <c r="A495" t="str">
        <f>$A$405</f>
        <v xml:space="preserve">Nr./Бр. </v>
      </c>
      <c r="C495" s="15" t="str">
        <f>$C$409</f>
        <v>Emri i projektit/Назив на проектот</v>
      </c>
      <c r="D495" s="1" t="str">
        <f>$D$376</f>
        <v>Vlera në Denarë/Износ во денари</v>
      </c>
      <c r="E495" s="14" t="s">
        <v>96</v>
      </c>
      <c r="F495" t="s">
        <v>97</v>
      </c>
    </row>
    <row r="496" spans="1:6" ht="30" x14ac:dyDescent="0.25">
      <c r="A496">
        <v>106</v>
      </c>
      <c r="C496" s="11" t="s">
        <v>229</v>
      </c>
      <c r="D496" s="2" t="s">
        <v>79</v>
      </c>
      <c r="E496" s="14" t="s">
        <v>62</v>
      </c>
      <c r="F496" t="s">
        <v>98</v>
      </c>
    </row>
    <row r="497" spans="1:4" x14ac:dyDescent="0.25">
      <c r="C497" s="11"/>
      <c r="D497" s="2"/>
    </row>
    <row r="498" spans="1:4" x14ac:dyDescent="0.25">
      <c r="C498" s="11"/>
      <c r="D498" s="2"/>
    </row>
    <row r="499" spans="1:4" x14ac:dyDescent="0.25">
      <c r="C499" s="11"/>
      <c r="D499" s="2"/>
    </row>
    <row r="500" spans="1:4" x14ac:dyDescent="0.25">
      <c r="C500" s="11"/>
      <c r="D500" s="2"/>
    </row>
    <row r="501" spans="1:4" x14ac:dyDescent="0.25">
      <c r="C501" s="11"/>
      <c r="D501" s="2"/>
    </row>
    <row r="502" spans="1:4" x14ac:dyDescent="0.25">
      <c r="C502" s="11"/>
      <c r="D502" s="2"/>
    </row>
    <row r="503" spans="1:4" x14ac:dyDescent="0.25">
      <c r="C503" s="9"/>
      <c r="D503" s="2"/>
    </row>
    <row r="504" spans="1:4" ht="21" x14ac:dyDescent="0.35">
      <c r="C504" s="9"/>
      <c r="D504" s="23">
        <f>SUM(D365:D496)</f>
        <v>58353904</v>
      </c>
    </row>
    <row r="505" spans="1:4" x14ac:dyDescent="0.25">
      <c r="C505" s="9"/>
      <c r="D505" s="17"/>
    </row>
    <row r="506" spans="1:4" x14ac:dyDescent="0.25">
      <c r="C506" s="9"/>
      <c r="D506" s="17"/>
    </row>
    <row r="507" spans="1:4" x14ac:dyDescent="0.25">
      <c r="D507" s="3"/>
    </row>
    <row r="508" spans="1:4" x14ac:dyDescent="0.25">
      <c r="D508" s="3"/>
    </row>
    <row r="509" spans="1:4" x14ac:dyDescent="0.25">
      <c r="D509" s="3"/>
    </row>
    <row r="510" spans="1:4" x14ac:dyDescent="0.25">
      <c r="D510" s="3"/>
    </row>
    <row r="511" spans="1:4" x14ac:dyDescent="0.25">
      <c r="A511" t="s">
        <v>41</v>
      </c>
      <c r="D511" s="3"/>
    </row>
    <row r="512" spans="1:4" x14ac:dyDescent="0.25">
      <c r="A512" t="s">
        <v>42</v>
      </c>
      <c r="D512" s="3" t="s">
        <v>93</v>
      </c>
    </row>
    <row r="513" spans="1:6" x14ac:dyDescent="0.25">
      <c r="A513" t="s">
        <v>43</v>
      </c>
      <c r="D513" s="3">
        <v>180000000</v>
      </c>
    </row>
    <row r="514" spans="1:6" x14ac:dyDescent="0.25">
      <c r="D514" s="3"/>
    </row>
    <row r="515" spans="1:6" x14ac:dyDescent="0.25">
      <c r="A515" t="s">
        <v>84</v>
      </c>
      <c r="C515" t="s">
        <v>86</v>
      </c>
      <c r="D515" s="3"/>
      <c r="E515" s="14" t="s">
        <v>96</v>
      </c>
      <c r="F515" t="s">
        <v>97</v>
      </c>
    </row>
    <row r="516" spans="1:6" x14ac:dyDescent="0.25">
      <c r="A516">
        <v>1</v>
      </c>
      <c r="C516" s="9" t="s">
        <v>230</v>
      </c>
      <c r="D516" s="3"/>
      <c r="E516" s="14" t="s">
        <v>82</v>
      </c>
      <c r="F516" t="s">
        <v>105</v>
      </c>
    </row>
    <row r="517" spans="1:6" x14ac:dyDescent="0.25">
      <c r="D517" s="3" t="s">
        <v>93</v>
      </c>
      <c r="F517" t="s">
        <v>44</v>
      </c>
    </row>
    <row r="518" spans="1:6" x14ac:dyDescent="0.25">
      <c r="D518" s="3" t="s">
        <v>76</v>
      </c>
    </row>
    <row r="519" spans="1:6" x14ac:dyDescent="0.25">
      <c r="D519" s="3"/>
    </row>
    <row r="520" spans="1:6" x14ac:dyDescent="0.25">
      <c r="A520" t="s">
        <v>84</v>
      </c>
      <c r="C520" t="s">
        <v>86</v>
      </c>
      <c r="D520" s="3"/>
      <c r="E520" s="14" t="s">
        <v>96</v>
      </c>
      <c r="F520" t="s">
        <v>97</v>
      </c>
    </row>
    <row r="521" spans="1:6" ht="45" x14ac:dyDescent="0.25">
      <c r="A521">
        <v>2</v>
      </c>
      <c r="C521" s="11" t="s">
        <v>231</v>
      </c>
      <c r="D521" s="3" t="s">
        <v>93</v>
      </c>
      <c r="E521" s="14" t="s">
        <v>62</v>
      </c>
      <c r="F521" t="s">
        <v>44</v>
      </c>
    </row>
    <row r="522" spans="1:6" x14ac:dyDescent="0.25">
      <c r="D522" s="3" t="s">
        <v>77</v>
      </c>
    </row>
    <row r="523" spans="1:6" x14ac:dyDescent="0.25">
      <c r="D523" s="3"/>
    </row>
    <row r="524" spans="1:6" x14ac:dyDescent="0.25">
      <c r="A524" t="s">
        <v>84</v>
      </c>
      <c r="C524" t="s">
        <v>86</v>
      </c>
      <c r="D524" s="3"/>
      <c r="E524" s="14" t="s">
        <v>96</v>
      </c>
      <c r="F524" t="s">
        <v>97</v>
      </c>
    </row>
    <row r="525" spans="1:6" x14ac:dyDescent="0.25">
      <c r="A525">
        <v>3</v>
      </c>
      <c r="C525" s="9" t="s">
        <v>232</v>
      </c>
      <c r="D525" s="3" t="s">
        <v>93</v>
      </c>
      <c r="E525" s="14" t="s">
        <v>62</v>
      </c>
      <c r="F525" t="s">
        <v>44</v>
      </c>
    </row>
    <row r="526" spans="1:6" x14ac:dyDescent="0.25">
      <c r="D526" s="3">
        <v>24000000</v>
      </c>
    </row>
    <row r="527" spans="1:6" x14ac:dyDescent="0.25">
      <c r="D527" s="3"/>
    </row>
    <row r="528" spans="1:6" x14ac:dyDescent="0.25">
      <c r="A528" t="s">
        <v>84</v>
      </c>
      <c r="C528" t="s">
        <v>86</v>
      </c>
      <c r="D528" s="3"/>
      <c r="E528" s="14" t="s">
        <v>96</v>
      </c>
      <c r="F528" t="s">
        <v>97</v>
      </c>
    </row>
    <row r="529" spans="1:6" x14ac:dyDescent="0.25">
      <c r="A529">
        <v>4</v>
      </c>
      <c r="C529" s="9" t="s">
        <v>233</v>
      </c>
      <c r="D529" s="3" t="s">
        <v>93</v>
      </c>
      <c r="E529" s="14">
        <v>2023</v>
      </c>
      <c r="F529" t="s">
        <v>44</v>
      </c>
    </row>
    <row r="530" spans="1:6" x14ac:dyDescent="0.25">
      <c r="D530" s="3">
        <v>12200000</v>
      </c>
    </row>
    <row r="531" spans="1:6" x14ac:dyDescent="0.25">
      <c r="D531" s="3"/>
    </row>
    <row r="532" spans="1:6" x14ac:dyDescent="0.25">
      <c r="A532" t="s">
        <v>84</v>
      </c>
      <c r="C532" t="s">
        <v>86</v>
      </c>
      <c r="D532" s="3"/>
      <c r="E532" s="14" t="s">
        <v>96</v>
      </c>
      <c r="F532" t="s">
        <v>97</v>
      </c>
    </row>
    <row r="533" spans="1:6" x14ac:dyDescent="0.25">
      <c r="A533">
        <v>5</v>
      </c>
      <c r="C533" s="9" t="s">
        <v>234</v>
      </c>
      <c r="D533" s="3" t="s">
        <v>93</v>
      </c>
      <c r="E533" s="14" t="s">
        <v>62</v>
      </c>
      <c r="F533" t="s">
        <v>44</v>
      </c>
    </row>
    <row r="534" spans="1:6" x14ac:dyDescent="0.25">
      <c r="D534" s="3">
        <v>4300000</v>
      </c>
    </row>
    <row r="535" spans="1:6" x14ac:dyDescent="0.25">
      <c r="D535" s="3"/>
    </row>
    <row r="536" spans="1:6" x14ac:dyDescent="0.25">
      <c r="A536" t="s">
        <v>84</v>
      </c>
      <c r="C536" t="s">
        <v>86</v>
      </c>
      <c r="D536" s="3"/>
      <c r="E536" s="14" t="s">
        <v>96</v>
      </c>
      <c r="F536" t="s">
        <v>97</v>
      </c>
    </row>
    <row r="537" spans="1:6" ht="60" x14ac:dyDescent="0.25">
      <c r="A537">
        <v>6</v>
      </c>
      <c r="C537" s="11" t="s">
        <v>235</v>
      </c>
      <c r="D537" s="3" t="s">
        <v>93</v>
      </c>
      <c r="E537" s="14" t="s">
        <v>62</v>
      </c>
      <c r="F537" t="s">
        <v>44</v>
      </c>
    </row>
    <row r="538" spans="1:6" x14ac:dyDescent="0.25">
      <c r="D538" s="3">
        <v>14152000</v>
      </c>
    </row>
    <row r="539" spans="1:6" x14ac:dyDescent="0.25">
      <c r="D539" s="3"/>
    </row>
    <row r="540" spans="1:6" x14ac:dyDescent="0.25">
      <c r="A540" t="s">
        <v>84</v>
      </c>
      <c r="C540" t="s">
        <v>86</v>
      </c>
      <c r="D540" s="3"/>
      <c r="E540" s="14" t="s">
        <v>96</v>
      </c>
      <c r="F540" t="s">
        <v>97</v>
      </c>
    </row>
    <row r="541" spans="1:6" x14ac:dyDescent="0.25">
      <c r="A541">
        <v>7</v>
      </c>
      <c r="C541" s="9" t="s">
        <v>221</v>
      </c>
      <c r="D541" s="3" t="s">
        <v>93</v>
      </c>
      <c r="E541" s="14" t="s">
        <v>62</v>
      </c>
      <c r="F541" t="s">
        <v>44</v>
      </c>
    </row>
    <row r="542" spans="1:6" x14ac:dyDescent="0.25">
      <c r="D542" s="3">
        <v>15000000</v>
      </c>
    </row>
    <row r="543" spans="1:6" x14ac:dyDescent="0.25">
      <c r="D543" s="3"/>
    </row>
    <row r="544" spans="1:6" x14ac:dyDescent="0.25">
      <c r="A544" t="s">
        <v>84</v>
      </c>
      <c r="C544" t="s">
        <v>86</v>
      </c>
      <c r="D544" s="3"/>
      <c r="E544" s="14" t="s">
        <v>96</v>
      </c>
      <c r="F544" t="s">
        <v>97</v>
      </c>
    </row>
    <row r="545" spans="1:6" ht="45" x14ac:dyDescent="0.25">
      <c r="A545">
        <v>8</v>
      </c>
      <c r="C545" s="11" t="s">
        <v>220</v>
      </c>
      <c r="D545" s="3" t="s">
        <v>93</v>
      </c>
      <c r="E545" s="14" t="s">
        <v>62</v>
      </c>
      <c r="F545" t="s">
        <v>44</v>
      </c>
    </row>
    <row r="546" spans="1:6" x14ac:dyDescent="0.25">
      <c r="D546" s="3">
        <v>120000000</v>
      </c>
    </row>
    <row r="547" spans="1:6" x14ac:dyDescent="0.25">
      <c r="D547" s="3"/>
    </row>
    <row r="548" spans="1:6" x14ac:dyDescent="0.25">
      <c r="A548" t="s">
        <v>84</v>
      </c>
      <c r="C548" t="s">
        <v>86</v>
      </c>
      <c r="D548" s="3"/>
      <c r="E548" s="14" t="s">
        <v>96</v>
      </c>
      <c r="F548" t="s">
        <v>97</v>
      </c>
    </row>
    <row r="549" spans="1:6" x14ac:dyDescent="0.25">
      <c r="A549">
        <v>9</v>
      </c>
      <c r="C549" s="9" t="s">
        <v>219</v>
      </c>
      <c r="D549" s="3" t="s">
        <v>93</v>
      </c>
      <c r="E549" s="14" t="s">
        <v>83</v>
      </c>
      <c r="F549" t="s">
        <v>45</v>
      </c>
    </row>
    <row r="550" spans="1:6" x14ac:dyDescent="0.25">
      <c r="D550" s="3">
        <v>7300000</v>
      </c>
    </row>
    <row r="551" spans="1:6" x14ac:dyDescent="0.25">
      <c r="D551" s="3"/>
    </row>
    <row r="552" spans="1:6" x14ac:dyDescent="0.25">
      <c r="A552" t="s">
        <v>84</v>
      </c>
      <c r="C552" t="s">
        <v>86</v>
      </c>
      <c r="D552" s="3"/>
      <c r="E552" s="14" t="s">
        <v>96</v>
      </c>
      <c r="F552" t="s">
        <v>97</v>
      </c>
    </row>
    <row r="553" spans="1:6" ht="90" x14ac:dyDescent="0.25">
      <c r="A553">
        <v>10</v>
      </c>
      <c r="C553" s="11" t="s">
        <v>218</v>
      </c>
      <c r="D553" s="3" t="s">
        <v>93</v>
      </c>
      <c r="E553" s="14">
        <v>2023</v>
      </c>
      <c r="F553" t="s">
        <v>44</v>
      </c>
    </row>
    <row r="554" spans="1:6" x14ac:dyDescent="0.25">
      <c r="D554" s="3">
        <v>23800000</v>
      </c>
    </row>
    <row r="555" spans="1:6" x14ac:dyDescent="0.25">
      <c r="D555" s="3"/>
    </row>
    <row r="556" spans="1:6" x14ac:dyDescent="0.25">
      <c r="A556" t="s">
        <v>84</v>
      </c>
      <c r="C556" t="s">
        <v>86</v>
      </c>
      <c r="D556" s="3"/>
      <c r="E556" s="14" t="s">
        <v>96</v>
      </c>
      <c r="F556" t="s">
        <v>97</v>
      </c>
    </row>
    <row r="557" spans="1:6" ht="60" x14ac:dyDescent="0.25">
      <c r="A557">
        <v>11</v>
      </c>
      <c r="C557" s="11" t="s">
        <v>217</v>
      </c>
      <c r="D557" s="3" t="s">
        <v>93</v>
      </c>
      <c r="E557" s="14" t="s">
        <v>62</v>
      </c>
      <c r="F557" t="s">
        <v>46</v>
      </c>
    </row>
    <row r="558" spans="1:6" x14ac:dyDescent="0.25">
      <c r="D558" s="3">
        <v>95000000</v>
      </c>
    </row>
    <row r="559" spans="1:6" x14ac:dyDescent="0.25">
      <c r="D559" s="3"/>
    </row>
    <row r="560" spans="1:6" x14ac:dyDescent="0.25">
      <c r="A560" t="s">
        <v>84</v>
      </c>
      <c r="C560" t="s">
        <v>86</v>
      </c>
      <c r="D560" s="3"/>
      <c r="E560" s="14" t="s">
        <v>96</v>
      </c>
      <c r="F560" t="s">
        <v>97</v>
      </c>
    </row>
    <row r="561" spans="1:6" x14ac:dyDescent="0.25">
      <c r="A561">
        <v>12</v>
      </c>
      <c r="C561" s="9" t="s">
        <v>216</v>
      </c>
      <c r="D561" s="3" t="s">
        <v>93</v>
      </c>
      <c r="E561" s="14">
        <v>2023</v>
      </c>
      <c r="F561" t="s">
        <v>47</v>
      </c>
    </row>
    <row r="562" spans="1:6" x14ac:dyDescent="0.25">
      <c r="D562" s="3">
        <v>442800000</v>
      </c>
    </row>
    <row r="563" spans="1:6" x14ac:dyDescent="0.25">
      <c r="D563" s="3"/>
    </row>
    <row r="564" spans="1:6" x14ac:dyDescent="0.25">
      <c r="A564" t="s">
        <v>84</v>
      </c>
      <c r="C564" t="s">
        <v>86</v>
      </c>
      <c r="D564" s="3"/>
      <c r="E564" s="14" t="s">
        <v>96</v>
      </c>
      <c r="F564" t="s">
        <v>97</v>
      </c>
    </row>
    <row r="565" spans="1:6" x14ac:dyDescent="0.25">
      <c r="A565">
        <v>13</v>
      </c>
      <c r="C565" s="9" t="s">
        <v>215</v>
      </c>
      <c r="D565" s="3"/>
      <c r="E565" s="14">
        <v>2023</v>
      </c>
      <c r="F565" t="s">
        <v>48</v>
      </c>
    </row>
    <row r="566" spans="1:6" x14ac:dyDescent="0.25">
      <c r="D566" s="3" t="s">
        <v>93</v>
      </c>
    </row>
    <row r="567" spans="1:6" x14ac:dyDescent="0.25">
      <c r="D567" s="3">
        <v>4800000</v>
      </c>
    </row>
    <row r="568" spans="1:6" x14ac:dyDescent="0.25">
      <c r="D568" s="3"/>
    </row>
    <row r="569" spans="1:6" x14ac:dyDescent="0.25">
      <c r="A569" t="s">
        <v>84</v>
      </c>
      <c r="C569" t="s">
        <v>86</v>
      </c>
      <c r="D569" s="3"/>
      <c r="E569" s="14" t="s">
        <v>96</v>
      </c>
      <c r="F569" t="s">
        <v>97</v>
      </c>
    </row>
    <row r="570" spans="1:6" x14ac:dyDescent="0.25">
      <c r="A570">
        <v>14</v>
      </c>
      <c r="C570" s="9" t="s">
        <v>214</v>
      </c>
      <c r="D570" s="3"/>
      <c r="E570" s="14" t="s">
        <v>62</v>
      </c>
      <c r="F570" t="s">
        <v>44</v>
      </c>
    </row>
    <row r="571" spans="1:6" x14ac:dyDescent="0.25">
      <c r="D571" s="3"/>
    </row>
    <row r="572" spans="1:6" x14ac:dyDescent="0.25">
      <c r="D572" s="3"/>
    </row>
    <row r="573" spans="1:6" x14ac:dyDescent="0.25">
      <c r="A573" t="s">
        <v>84</v>
      </c>
      <c r="C573" t="s">
        <v>86</v>
      </c>
      <c r="D573" s="3"/>
      <c r="E573" s="14" t="s">
        <v>96</v>
      </c>
      <c r="F573" t="s">
        <v>97</v>
      </c>
    </row>
    <row r="574" spans="1:6" x14ac:dyDescent="0.25">
      <c r="A574">
        <v>15</v>
      </c>
      <c r="C574" t="s">
        <v>212</v>
      </c>
      <c r="D574">
        <v>7687500</v>
      </c>
      <c r="E574" s="14">
        <v>2023</v>
      </c>
      <c r="F574" t="s">
        <v>98</v>
      </c>
    </row>
    <row r="575" spans="1:6" x14ac:dyDescent="0.25">
      <c r="C575" t="s">
        <v>213</v>
      </c>
      <c r="D575">
        <v>15990000</v>
      </c>
    </row>
    <row r="576" spans="1:6" x14ac:dyDescent="0.25">
      <c r="D576"/>
    </row>
    <row r="577" spans="1:6" x14ac:dyDescent="0.25">
      <c r="D577"/>
    </row>
    <row r="578" spans="1:6" x14ac:dyDescent="0.25">
      <c r="D578"/>
    </row>
    <row r="579" spans="1:6" x14ac:dyDescent="0.25">
      <c r="A579" t="s">
        <v>84</v>
      </c>
      <c r="C579" t="s">
        <v>86</v>
      </c>
      <c r="D579"/>
      <c r="E579" s="14" t="s">
        <v>96</v>
      </c>
      <c r="F579" t="s">
        <v>97</v>
      </c>
    </row>
    <row r="580" spans="1:6" ht="60" x14ac:dyDescent="0.25">
      <c r="A580">
        <v>16</v>
      </c>
      <c r="C580" s="10" t="s">
        <v>211</v>
      </c>
      <c r="D580" t="s">
        <v>93</v>
      </c>
      <c r="E580" s="14">
        <v>2023</v>
      </c>
      <c r="F580" t="s">
        <v>98</v>
      </c>
    </row>
    <row r="581" spans="1:6" x14ac:dyDescent="0.25">
      <c r="D581" s="1">
        <v>700000</v>
      </c>
    </row>
    <row r="582" spans="1:6" x14ac:dyDescent="0.25">
      <c r="D582"/>
    </row>
    <row r="583" spans="1:6" x14ac:dyDescent="0.25">
      <c r="D583"/>
    </row>
    <row r="584" spans="1:6" x14ac:dyDescent="0.25">
      <c r="D584"/>
    </row>
    <row r="585" spans="1:6" x14ac:dyDescent="0.25">
      <c r="D585"/>
    </row>
    <row r="586" spans="1:6" x14ac:dyDescent="0.25">
      <c r="D586"/>
    </row>
    <row r="587" spans="1:6" x14ac:dyDescent="0.25">
      <c r="D587"/>
    </row>
    <row r="588" spans="1:6" x14ac:dyDescent="0.25">
      <c r="D588" s="3" t="s">
        <v>37</v>
      </c>
    </row>
    <row r="589" spans="1:6" x14ac:dyDescent="0.25">
      <c r="A589" t="s">
        <v>41</v>
      </c>
      <c r="D589" s="3" t="s">
        <v>40</v>
      </c>
    </row>
    <row r="590" spans="1:6" x14ac:dyDescent="0.25">
      <c r="A590" t="s">
        <v>42</v>
      </c>
      <c r="D590" s="3"/>
    </row>
    <row r="591" spans="1:6" x14ac:dyDescent="0.25">
      <c r="A591" t="s">
        <v>36</v>
      </c>
      <c r="C591" t="s">
        <v>2</v>
      </c>
      <c r="D591" s="4"/>
    </row>
    <row r="592" spans="1:6" x14ac:dyDescent="0.25">
      <c r="A592" t="s">
        <v>38</v>
      </c>
      <c r="C592" t="s">
        <v>39</v>
      </c>
      <c r="D592" s="3"/>
    </row>
    <row r="593" spans="1:6" ht="15" customHeight="1" x14ac:dyDescent="0.25"/>
    <row r="594" spans="1:6" ht="10.5" customHeight="1" x14ac:dyDescent="0.25"/>
    <row r="595" spans="1:6" ht="21.75" customHeight="1" x14ac:dyDescent="0.35">
      <c r="D595" s="23">
        <f>SUM(D513:D581)</f>
        <v>967729500</v>
      </c>
    </row>
    <row r="596" spans="1:6" ht="15" customHeight="1" x14ac:dyDescent="0.25"/>
    <row r="598" spans="1:6" x14ac:dyDescent="0.25">
      <c r="A598" s="24" t="s">
        <v>49</v>
      </c>
      <c r="B598" s="24"/>
    </row>
    <row r="599" spans="1:6" x14ac:dyDescent="0.25">
      <c r="A599" s="24" t="s">
        <v>50</v>
      </c>
      <c r="B599" s="24"/>
    </row>
    <row r="600" spans="1:6" x14ac:dyDescent="0.25">
      <c r="A600" s="24" t="s">
        <v>51</v>
      </c>
      <c r="B600" s="24"/>
    </row>
    <row r="603" spans="1:6" x14ac:dyDescent="0.25">
      <c r="A603" t="s">
        <v>84</v>
      </c>
      <c r="C603" t="s">
        <v>86</v>
      </c>
      <c r="D603" s="1" t="s">
        <v>93</v>
      </c>
      <c r="E603" s="14" t="s">
        <v>96</v>
      </c>
      <c r="F603" t="s">
        <v>97</v>
      </c>
    </row>
    <row r="604" spans="1:6" ht="60" x14ac:dyDescent="0.25">
      <c r="A604">
        <v>1</v>
      </c>
      <c r="C604" s="11" t="s">
        <v>210</v>
      </c>
      <c r="D604" s="1" t="s">
        <v>58</v>
      </c>
      <c r="E604" s="14">
        <v>2023</v>
      </c>
      <c r="F604" t="s">
        <v>98</v>
      </c>
    </row>
    <row r="607" spans="1:6" x14ac:dyDescent="0.25">
      <c r="A607" t="s">
        <v>84</v>
      </c>
      <c r="C607" t="s">
        <v>86</v>
      </c>
      <c r="D607" s="1" t="s">
        <v>93</v>
      </c>
      <c r="E607" s="14" t="s">
        <v>96</v>
      </c>
      <c r="F607" t="s">
        <v>97</v>
      </c>
    </row>
    <row r="608" spans="1:6" x14ac:dyDescent="0.25">
      <c r="A608">
        <v>2</v>
      </c>
      <c r="C608" s="9" t="s">
        <v>209</v>
      </c>
      <c r="D608" s="1">
        <v>13454314</v>
      </c>
      <c r="E608" s="14">
        <v>2023</v>
      </c>
      <c r="F608" t="s">
        <v>98</v>
      </c>
    </row>
    <row r="612" spans="1:6" x14ac:dyDescent="0.25">
      <c r="A612" t="s">
        <v>84</v>
      </c>
      <c r="C612" t="s">
        <v>86</v>
      </c>
      <c r="D612" s="1" t="s">
        <v>93</v>
      </c>
      <c r="E612" s="14" t="s">
        <v>96</v>
      </c>
      <c r="F612" t="s">
        <v>97</v>
      </c>
    </row>
    <row r="613" spans="1:6" x14ac:dyDescent="0.25">
      <c r="A613">
        <v>3</v>
      </c>
      <c r="C613" s="9" t="s">
        <v>208</v>
      </c>
      <c r="D613" s="2">
        <v>15000000</v>
      </c>
      <c r="E613" s="14">
        <v>2023</v>
      </c>
      <c r="F613" t="s">
        <v>52</v>
      </c>
    </row>
    <row r="616" spans="1:6" x14ac:dyDescent="0.25">
      <c r="A616" t="s">
        <v>84</v>
      </c>
      <c r="C616" t="s">
        <v>86</v>
      </c>
      <c r="D616" s="1" t="s">
        <v>93</v>
      </c>
      <c r="E616" s="14" t="s">
        <v>96</v>
      </c>
      <c r="F616" t="s">
        <v>97</v>
      </c>
    </row>
    <row r="617" spans="1:6" ht="30" x14ac:dyDescent="0.25">
      <c r="A617">
        <v>4</v>
      </c>
      <c r="C617" s="11" t="s">
        <v>207</v>
      </c>
      <c r="D617" s="2" t="s">
        <v>53</v>
      </c>
      <c r="E617" s="14">
        <v>2023</v>
      </c>
      <c r="F617" t="s">
        <v>98</v>
      </c>
    </row>
    <row r="618" spans="1:6" x14ac:dyDescent="0.25">
      <c r="C618" s="11"/>
    </row>
    <row r="619" spans="1:6" x14ac:dyDescent="0.25">
      <c r="C619" s="11"/>
    </row>
    <row r="620" spans="1:6" x14ac:dyDescent="0.25">
      <c r="A620" t="s">
        <v>84</v>
      </c>
      <c r="C620" t="s">
        <v>86</v>
      </c>
      <c r="D620" s="1" t="s">
        <v>93</v>
      </c>
      <c r="E620" s="14" t="s">
        <v>96</v>
      </c>
      <c r="F620" t="s">
        <v>97</v>
      </c>
    </row>
    <row r="621" spans="1:6" ht="45" x14ac:dyDescent="0.25">
      <c r="A621">
        <v>5</v>
      </c>
      <c r="C621" s="11" t="s">
        <v>206</v>
      </c>
      <c r="D621" s="2" t="s">
        <v>72</v>
      </c>
      <c r="E621" s="14" t="s">
        <v>62</v>
      </c>
      <c r="F621" t="s">
        <v>98</v>
      </c>
    </row>
    <row r="624" spans="1:6" x14ac:dyDescent="0.25">
      <c r="D624" s="13"/>
    </row>
    <row r="625" spans="1:7" s="8" customFormat="1" x14ac:dyDescent="0.25">
      <c r="A625" t="s">
        <v>84</v>
      </c>
      <c r="C625" t="s">
        <v>86</v>
      </c>
      <c r="D625" s="1" t="s">
        <v>93</v>
      </c>
      <c r="E625" s="14" t="s">
        <v>96</v>
      </c>
      <c r="F625" t="s">
        <v>97</v>
      </c>
      <c r="G625"/>
    </row>
    <row r="626" spans="1:7" s="8" customFormat="1" x14ac:dyDescent="0.25">
      <c r="A626" s="15">
        <v>6</v>
      </c>
      <c r="C626" s="9" t="s">
        <v>204</v>
      </c>
      <c r="D626" s="16" t="s">
        <v>59</v>
      </c>
      <c r="E626" s="14">
        <v>2023</v>
      </c>
      <c r="F626" t="s">
        <v>98</v>
      </c>
      <c r="G626"/>
    </row>
    <row r="627" spans="1:7" s="8" customFormat="1" x14ac:dyDescent="0.25">
      <c r="C627" s="9" t="s">
        <v>205</v>
      </c>
      <c r="D627" s="1"/>
      <c r="E627" s="14"/>
      <c r="F627"/>
      <c r="G627"/>
    </row>
    <row r="629" spans="1:7" x14ac:dyDescent="0.25">
      <c r="C629" s="9"/>
    </row>
    <row r="630" spans="1:7" x14ac:dyDescent="0.25">
      <c r="A630" t="s">
        <v>84</v>
      </c>
      <c r="C630" t="s">
        <v>86</v>
      </c>
      <c r="D630" s="1" t="s">
        <v>93</v>
      </c>
      <c r="E630" s="14" t="s">
        <v>96</v>
      </c>
      <c r="F630" t="s">
        <v>97</v>
      </c>
    </row>
    <row r="631" spans="1:7" ht="45" x14ac:dyDescent="0.25">
      <c r="A631" s="15">
        <v>7</v>
      </c>
      <c r="C631" s="11" t="s">
        <v>203</v>
      </c>
      <c r="D631" s="2" t="s">
        <v>72</v>
      </c>
      <c r="E631" s="14" t="s">
        <v>62</v>
      </c>
      <c r="F631" t="s">
        <v>98</v>
      </c>
    </row>
    <row r="632" spans="1:7" x14ac:dyDescent="0.25">
      <c r="C632" s="9"/>
    </row>
    <row r="633" spans="1:7" x14ac:dyDescent="0.25">
      <c r="C633" s="9"/>
    </row>
    <row r="634" spans="1:7" x14ac:dyDescent="0.25">
      <c r="C634" s="9"/>
    </row>
    <row r="635" spans="1:7" ht="21" x14ac:dyDescent="0.35">
      <c r="C635" s="9"/>
      <c r="D635" s="25">
        <f>SUM(D604:D631)</f>
        <v>28454314</v>
      </c>
    </row>
    <row r="636" spans="1:7" x14ac:dyDescent="0.25">
      <c r="C636" s="9"/>
    </row>
    <row r="640" spans="1:7" x14ac:dyDescent="0.25">
      <c r="D640" s="2"/>
    </row>
    <row r="642" spans="3:4" ht="26.25" x14ac:dyDescent="0.4">
      <c r="C642" s="19" t="s">
        <v>87</v>
      </c>
      <c r="D642"/>
    </row>
    <row r="643" spans="3:4" x14ac:dyDescent="0.25">
      <c r="C643" s="1"/>
    </row>
    <row r="645" spans="3:4" ht="23.25" x14ac:dyDescent="0.35">
      <c r="C645" s="22">
        <f>SUM(D196+D358+D504+D595+D635)</f>
        <v>1467865671.97</v>
      </c>
    </row>
    <row r="647" spans="3:4" x14ac:dyDescent="0.25">
      <c r="C647" s="28"/>
    </row>
  </sheetData>
  <mergeCells count="1">
    <mergeCell ref="A1:XF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Sheet1!OLE_LINK3</vt:lpstr>
      <vt:lpstr>Sheet1!OLE_LINK6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Luka</cp:lastModifiedBy>
  <cp:lastPrinted>2022-11-16T07:53:25Z</cp:lastPrinted>
  <dcterms:created xsi:type="dcterms:W3CDTF">2021-12-02T11:07:24Z</dcterms:created>
  <dcterms:modified xsi:type="dcterms:W3CDTF">2022-12-28T12:40:49Z</dcterms:modified>
</cp:coreProperties>
</file>